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Krivolapova\Desktop\Женя\прогнозы  и аналитические отчеты Ж\Годовой за 2022\"/>
    </mc:Choice>
  </mc:AlternateContent>
  <xr:revisionPtr revIDLastSave="0" documentId="13_ncr:1_{C638BB7C-A61A-4840-90E1-AA1E1A6E0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58" i="1"/>
  <c r="D57" i="1"/>
  <c r="D56" i="1"/>
  <c r="D53" i="1"/>
  <c r="D40" i="1"/>
  <c r="C40" i="1"/>
  <c r="D18" i="1"/>
  <c r="C18" i="1"/>
</calcChain>
</file>

<file path=xl/sharedStrings.xml><?xml version="1.0" encoding="utf-8"?>
<sst xmlns="http://schemas.openxmlformats.org/spreadsheetml/2006/main" count="147" uniqueCount="71">
  <si>
    <t>Предварительные итоги социально-экономического развития Слюдянского муниципального образования за за истекший период текущего финансового года и ожидаемые итоги социально-экономического развития Слюдянского муниицпального образования за текущий финансовый год</t>
  </si>
  <si>
    <t>Наименование показателя</t>
  </si>
  <si>
    <t>Ед. изм.</t>
  </si>
  <si>
    <t>Итоги развития МО</t>
  </si>
  <si>
    <t xml:space="preserve">Выручка от реализации продукции, работ, услуг (в действующих ценах) - всего, </t>
  </si>
  <si>
    <t>млн.руб.</t>
  </si>
  <si>
    <t>в т.ч. по видам экономической деятельности:</t>
  </si>
  <si>
    <t>Лесное хозяйство и предоставление услуг в этой области*</t>
  </si>
  <si>
    <t>Добыча полезных ископаемых</t>
  </si>
  <si>
    <t>Обрабатывающее производство:</t>
  </si>
  <si>
    <t>Производство и распределение электроэнергии, газа и воды**</t>
  </si>
  <si>
    <t xml:space="preserve"> Строительство</t>
  </si>
  <si>
    <t>млн.руб</t>
  </si>
  <si>
    <t>Транспорт и связь</t>
  </si>
  <si>
    <t>Здравоохранение</t>
  </si>
  <si>
    <t>Прочие</t>
  </si>
  <si>
    <t>Прибыль (убток) до налогооблажения  (стр. 140 ф.2  бух. баланса)</t>
  </si>
  <si>
    <t>Доходы (сумма бюджета СМО) всего: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</si>
  <si>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</si>
  <si>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всего:              </t>
  </si>
  <si>
    <t>Объем промышленной продукции (С+D+E):</t>
  </si>
  <si>
    <t>в т.ч. по основным видам экономической деятельности:</t>
  </si>
  <si>
    <t>Добыча полезных ископаемых :</t>
  </si>
  <si>
    <t>Производство и распределение электроэнергии, газа и воды :</t>
  </si>
  <si>
    <t xml:space="preserve">Уровень жизни населения </t>
  </si>
  <si>
    <t>Среднесписочная численность работающих - всего,</t>
  </si>
  <si>
    <t>тыс. чел.</t>
  </si>
  <si>
    <t>в том числе:</t>
  </si>
  <si>
    <t>Производство и распределение электроэнергии, газа и воды</t>
  </si>
  <si>
    <t>Строительство</t>
  </si>
  <si>
    <t>Государственное управление и обеспечение военной безопасности; обязательное социальное обеспечение</t>
  </si>
  <si>
    <t>Образование</t>
  </si>
  <si>
    <t>Здравоохранение и предоставлен. соц. услуг</t>
  </si>
  <si>
    <t>Предоставление прочих коммунальных, социальных и персональных услуг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</si>
  <si>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</si>
  <si>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из них по отраслям социальной сферы:</t>
  </si>
  <si>
    <t>тыс.чел.</t>
  </si>
  <si>
    <t>Культура и искусство</t>
  </si>
  <si>
    <t>Физическая культура</t>
  </si>
  <si>
    <t>-</t>
  </si>
  <si>
    <t>Социальная защита</t>
  </si>
  <si>
    <t>Управление</t>
  </si>
  <si>
    <t>Уровень регистрируемой безработицы(к трудоспособному населению)</t>
  </si>
  <si>
    <t>%</t>
  </si>
  <si>
    <t>Численность населения- всего</t>
  </si>
  <si>
    <t>чел.</t>
  </si>
  <si>
    <t>Среднемесячная начисленная заработная плата (без выплат социального характера) по кругу организаций</t>
  </si>
  <si>
    <t>руб.</t>
  </si>
  <si>
    <t>Применяемые дефляторы</t>
  </si>
  <si>
    <t>среднеспис. числ.</t>
  </si>
  <si>
    <t>среднемес. з/пл</t>
  </si>
  <si>
    <t>фонд опл. Труда</t>
  </si>
  <si>
    <t>Здравоохранение и предоставление социальных услуг</t>
  </si>
  <si>
    <t>выручка, отгрузка добыча</t>
  </si>
  <si>
    <t>выр., отгр. обрабатыв. произв.</t>
  </si>
  <si>
    <t>выр.,отгр. распред.газа и воды</t>
  </si>
  <si>
    <t xml:space="preserve">В том числе из общей численности работающих заработная плата работников бюджетной сферы, финансируемой из консолидированного местного бюджета-всего, </t>
  </si>
  <si>
    <t xml:space="preserve"> из них по отраслям социальной сферы:</t>
  </si>
  <si>
    <t>Валовый совокупный доход (сумма ФОТ, выплат соцхарактера, прочих доходов), в том числе:</t>
  </si>
  <si>
    <t xml:space="preserve">Фонд оплаты труда </t>
  </si>
  <si>
    <t>выр. отгр., прочее произв-ство</t>
  </si>
  <si>
    <t>Выплаты социального характера</t>
  </si>
  <si>
    <t>Прочие доходы</t>
  </si>
  <si>
    <t>Заведующий отделом социально - экономического развития, контроля и исполнения бюджета</t>
  </si>
  <si>
    <t xml:space="preserve">  </t>
  </si>
  <si>
    <t>доходы *107%</t>
  </si>
  <si>
    <t>развития  КЭФ администрации</t>
  </si>
  <si>
    <t>Слюдянского городского поселения</t>
  </si>
  <si>
    <t>Оценка 
2022 года</t>
  </si>
  <si>
    <t>Значение показателя за 9 месяцев 2022 года</t>
  </si>
  <si>
    <t>Начальник отдела социально- экономического                                                      А.А.Шеремет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</si>
</sst>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theme="1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indexed="4"/>
      <name val="Arial"/>
      <family val="2"/>
      <charset val="204"/>
    </font>
    <font>
      <b/>
      <sz val="12"/>
      <color indexed="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indexed="23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hair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12" xfId="0" applyFont="1" applyBorder="1" applyAlignment="1">
      <alignment horizontal="center" vertical="center"/>
    </xf>
    <xf numFmtId="0" fontId="0" fillId="0" borderId="15" xfId="0" applyBorder="1"/>
    <xf numFmtId="0" fontId="0" fillId="0" borderId="0" xfId="0"/>
    <xf numFmtId="9" fontId="0" fillId="0" borderId="17" xfId="0" applyNumberFormat="1" applyBorder="1"/>
    <xf numFmtId="0" fontId="0" fillId="0" borderId="0" xfId="0" applyAlignment="1">
      <alignment horizontal="right"/>
    </xf>
    <xf numFmtId="0" fontId="0" fillId="0" borderId="17" xfId="0" applyBorder="1"/>
    <xf numFmtId="0" fontId="3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6" fillId="0" borderId="9" xfId="0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2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0" fontId="7" fillId="0" borderId="16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right" wrapText="1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6" fillId="0" borderId="17" xfId="0" applyFont="1" applyBorder="1"/>
    <xf numFmtId="0" fontId="7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topLeftCell="A42" workbookViewId="0">
      <selection activeCell="A5" sqref="A5:D82"/>
    </sheetView>
  </sheetViews>
  <sheetFormatPr defaultRowHeight="12.75" customHeight="1" x14ac:dyDescent="0.2"/>
  <cols>
    <col min="1" max="1" width="54.85546875" customWidth="1"/>
    <col min="2" max="2" width="11.85546875" customWidth="1"/>
    <col min="3" max="3" width="12.7109375" customWidth="1"/>
    <col min="4" max="4" width="12.28515625" customWidth="1"/>
  </cols>
  <sheetData>
    <row r="1" spans="1:5" ht="15.75" hidden="1" customHeight="1" x14ac:dyDescent="0.2">
      <c r="C1" s="1"/>
      <c r="D1" s="1"/>
    </row>
    <row r="2" spans="1:5" ht="15" hidden="1" customHeight="1" x14ac:dyDescent="0.2">
      <c r="C2" s="1"/>
      <c r="D2" s="1"/>
    </row>
    <row r="3" spans="1:5" ht="15" hidden="1" customHeight="1" x14ac:dyDescent="0.2">
      <c r="C3" s="1"/>
      <c r="D3" s="1"/>
    </row>
    <row r="4" spans="1:5" ht="16.5" hidden="1" customHeight="1" x14ac:dyDescent="0.2">
      <c r="C4" s="1"/>
      <c r="D4" s="1"/>
    </row>
    <row r="5" spans="1:5" ht="64.5" customHeight="1" x14ac:dyDescent="0.2">
      <c r="A5" s="85" t="s">
        <v>0</v>
      </c>
      <c r="B5" s="85"/>
      <c r="C5" s="85"/>
      <c r="D5" s="85"/>
    </row>
    <row r="6" spans="1:5" ht="12.75" customHeight="1" x14ac:dyDescent="0.2">
      <c r="A6" s="86" t="s">
        <v>1</v>
      </c>
      <c r="B6" s="88" t="s">
        <v>2</v>
      </c>
      <c r="C6" s="90" t="s">
        <v>69</v>
      </c>
      <c r="D6" s="86" t="s">
        <v>68</v>
      </c>
      <c r="E6" s="2"/>
    </row>
    <row r="7" spans="1:5" ht="66" customHeight="1" x14ac:dyDescent="0.2">
      <c r="A7" s="87"/>
      <c r="B7" s="89"/>
      <c r="C7" s="91"/>
      <c r="D7" s="87"/>
    </row>
    <row r="8" spans="1:5" ht="16.5" customHeight="1" x14ac:dyDescent="0.2">
      <c r="A8" s="79" t="s">
        <v>3</v>
      </c>
      <c r="B8" s="80"/>
      <c r="C8" s="80"/>
      <c r="D8" s="81"/>
    </row>
    <row r="9" spans="1:5" ht="33" customHeight="1" x14ac:dyDescent="0.2">
      <c r="A9" s="25" t="s">
        <v>4</v>
      </c>
      <c r="B9" s="26" t="s">
        <v>5</v>
      </c>
      <c r="C9" s="18">
        <v>728.65</v>
      </c>
      <c r="D9" s="19">
        <v>791.16</v>
      </c>
    </row>
    <row r="10" spans="1:5" ht="18.75" customHeight="1" x14ac:dyDescent="0.2">
      <c r="A10" s="27" t="s">
        <v>6</v>
      </c>
      <c r="B10" s="28"/>
      <c r="C10" s="29"/>
      <c r="D10" s="29"/>
    </row>
    <row r="11" spans="1:5" ht="30.75" customHeight="1" x14ac:dyDescent="0.2">
      <c r="A11" s="30" t="s">
        <v>7</v>
      </c>
      <c r="B11" s="31" t="s">
        <v>5</v>
      </c>
      <c r="C11" s="20">
        <v>5</v>
      </c>
      <c r="D11" s="20">
        <v>7</v>
      </c>
    </row>
    <row r="12" spans="1:5" ht="14.25" customHeight="1" x14ac:dyDescent="0.2">
      <c r="A12" s="32" t="s">
        <v>8</v>
      </c>
      <c r="B12" s="33" t="s">
        <v>5</v>
      </c>
      <c r="C12" s="21">
        <v>77</v>
      </c>
      <c r="D12" s="21">
        <v>102.6</v>
      </c>
    </row>
    <row r="13" spans="1:5" ht="14.25" customHeight="1" x14ac:dyDescent="0.2">
      <c r="A13" s="32" t="s">
        <v>9</v>
      </c>
      <c r="B13" s="33" t="s">
        <v>5</v>
      </c>
      <c r="C13" s="22">
        <v>19.8</v>
      </c>
      <c r="D13" s="20">
        <v>19.8</v>
      </c>
    </row>
    <row r="14" spans="1:5" ht="28.5" customHeight="1" x14ac:dyDescent="0.2">
      <c r="A14" s="34" t="s">
        <v>10</v>
      </c>
      <c r="B14" s="33" t="s">
        <v>5</v>
      </c>
      <c r="C14" s="23">
        <v>209.3</v>
      </c>
      <c r="D14" s="20">
        <v>219.2</v>
      </c>
    </row>
    <row r="15" spans="1:5" ht="15.75" customHeight="1" x14ac:dyDescent="0.2">
      <c r="A15" s="32" t="s">
        <v>11</v>
      </c>
      <c r="B15" s="33" t="s">
        <v>12</v>
      </c>
      <c r="C15" s="23">
        <v>1.04</v>
      </c>
      <c r="D15" s="23">
        <v>1.04</v>
      </c>
    </row>
    <row r="16" spans="1:5" ht="15.75" customHeight="1" x14ac:dyDescent="0.2">
      <c r="A16" s="32" t="s">
        <v>13</v>
      </c>
      <c r="B16" s="33" t="s">
        <v>5</v>
      </c>
      <c r="C16" s="23">
        <v>28.23</v>
      </c>
      <c r="D16" s="20">
        <v>28.23</v>
      </c>
    </row>
    <row r="17" spans="1:4" ht="15.75" customHeight="1" x14ac:dyDescent="0.2">
      <c r="A17" s="32" t="s">
        <v>14</v>
      </c>
      <c r="B17" s="33" t="s">
        <v>5</v>
      </c>
      <c r="C17" s="23">
        <v>77.92</v>
      </c>
      <c r="D17" s="20">
        <v>83.85</v>
      </c>
    </row>
    <row r="18" spans="1:4" ht="15.75" customHeight="1" x14ac:dyDescent="0.2">
      <c r="A18" s="32" t="s">
        <v>15</v>
      </c>
      <c r="B18" s="33" t="s">
        <v>5</v>
      </c>
      <c r="C18" s="23">
        <f t="shared" ref="C18:D18" si="0">C9-C11-C12-C13-C14-C15-C16-C17</f>
        <v>310.35999999999996</v>
      </c>
      <c r="D18" s="23">
        <f t="shared" si="0"/>
        <v>329.43999999999994</v>
      </c>
    </row>
    <row r="19" spans="1:4" ht="33" hidden="1" customHeight="1" x14ac:dyDescent="0.2">
      <c r="A19" s="35" t="s">
        <v>16</v>
      </c>
      <c r="B19" s="33" t="s">
        <v>5</v>
      </c>
      <c r="C19" s="23"/>
      <c r="D19" s="23"/>
    </row>
    <row r="20" spans="1:4" ht="23.25" customHeight="1" x14ac:dyDescent="0.2">
      <c r="A20" s="36" t="s">
        <v>17</v>
      </c>
      <c r="B20" s="37" t="s">
        <v>5</v>
      </c>
      <c r="C20" s="68">
        <v>159.30000000000001</v>
      </c>
      <c r="D20" s="24">
        <v>279.7</v>
      </c>
    </row>
    <row r="21" spans="1:4" ht="15.75" customHeight="1" x14ac:dyDescent="0.2">
      <c r="A21" s="79" t="s">
        <v>18</v>
      </c>
      <c r="B21" s="80"/>
      <c r="C21" s="80"/>
      <c r="D21" s="81"/>
    </row>
    <row r="22" spans="1:4" ht="35.25" customHeight="1" x14ac:dyDescent="0.2">
      <c r="A22" s="38" t="s">
        <v>19</v>
      </c>
      <c r="B22" s="33" t="s">
        <v>5</v>
      </c>
      <c r="C22" s="39">
        <v>784.93</v>
      </c>
      <c r="D22" s="39">
        <v>850.26</v>
      </c>
    </row>
    <row r="23" spans="1:4" ht="14.25" hidden="1" customHeight="1" x14ac:dyDescent="0.2">
      <c r="A23" s="40" t="s">
        <v>20</v>
      </c>
      <c r="B23" s="33" t="s">
        <v>5</v>
      </c>
      <c r="C23" s="41"/>
      <c r="D23" s="42"/>
    </row>
    <row r="24" spans="1:4" ht="35.25" customHeight="1" x14ac:dyDescent="0.2">
      <c r="A24" s="43" t="s">
        <v>21</v>
      </c>
      <c r="B24" s="33"/>
      <c r="C24" s="41"/>
      <c r="D24" s="42"/>
    </row>
    <row r="25" spans="1:4" ht="15" customHeight="1" x14ac:dyDescent="0.2">
      <c r="A25" s="34" t="s">
        <v>22</v>
      </c>
      <c r="B25" s="33" t="s">
        <v>5</v>
      </c>
      <c r="C25" s="23">
        <v>15.9</v>
      </c>
      <c r="D25" s="23">
        <v>21.2</v>
      </c>
    </row>
    <row r="26" spans="1:4" ht="15.75" customHeight="1" x14ac:dyDescent="0.2">
      <c r="A26" s="34" t="s">
        <v>9</v>
      </c>
      <c r="B26" s="33" t="s">
        <v>5</v>
      </c>
      <c r="C26" s="23">
        <v>19.8</v>
      </c>
      <c r="D26" s="23">
        <v>19.8</v>
      </c>
    </row>
    <row r="27" spans="1:4" ht="32.25" customHeight="1" x14ac:dyDescent="0.2">
      <c r="A27" s="34" t="s">
        <v>23</v>
      </c>
      <c r="B27" s="37" t="s">
        <v>5</v>
      </c>
      <c r="C27" s="23">
        <v>433.8</v>
      </c>
      <c r="D27" s="23">
        <v>433.8</v>
      </c>
    </row>
    <row r="28" spans="1:4" ht="15.75" x14ac:dyDescent="0.2">
      <c r="A28" s="79" t="s">
        <v>24</v>
      </c>
      <c r="B28" s="80"/>
      <c r="C28" s="80"/>
      <c r="D28" s="81"/>
    </row>
    <row r="29" spans="1:4" ht="30.75" customHeight="1" x14ac:dyDescent="0.2">
      <c r="A29" s="38" t="s">
        <v>25</v>
      </c>
      <c r="B29" s="31" t="s">
        <v>26</v>
      </c>
      <c r="C29" s="44">
        <v>7.49</v>
      </c>
      <c r="D29" s="44">
        <v>7.49</v>
      </c>
    </row>
    <row r="30" spans="1:4" ht="16.5" customHeight="1" x14ac:dyDescent="0.2">
      <c r="A30" s="43" t="s">
        <v>27</v>
      </c>
      <c r="B30" s="33"/>
      <c r="C30" s="45"/>
      <c r="D30" s="45"/>
    </row>
    <row r="31" spans="1:4" ht="33.75" customHeight="1" x14ac:dyDescent="0.2">
      <c r="A31" s="34" t="s">
        <v>7</v>
      </c>
      <c r="B31" s="33" t="s">
        <v>26</v>
      </c>
      <c r="C31" s="45">
        <v>0.05</v>
      </c>
      <c r="D31" s="45">
        <v>0.05</v>
      </c>
    </row>
    <row r="32" spans="1:4" ht="15.75" customHeight="1" x14ac:dyDescent="0.25">
      <c r="A32" s="46" t="s">
        <v>8</v>
      </c>
      <c r="B32" s="33" t="s">
        <v>26</v>
      </c>
      <c r="C32" s="45">
        <v>0.18</v>
      </c>
      <c r="D32" s="45">
        <v>0.18</v>
      </c>
    </row>
    <row r="33" spans="1:6" ht="32.25" customHeight="1" x14ac:dyDescent="0.25">
      <c r="A33" s="47" t="s">
        <v>28</v>
      </c>
      <c r="B33" s="33" t="s">
        <v>26</v>
      </c>
      <c r="C33" s="45">
        <v>0.3</v>
      </c>
      <c r="D33" s="45">
        <v>0.3</v>
      </c>
    </row>
    <row r="34" spans="1:6" ht="13.5" customHeight="1" x14ac:dyDescent="0.25">
      <c r="A34" s="46" t="s">
        <v>29</v>
      </c>
      <c r="B34" s="33" t="s">
        <v>26</v>
      </c>
      <c r="C34" s="45">
        <v>0.57999999999999996</v>
      </c>
      <c r="D34" s="45">
        <v>0.57999999999999996</v>
      </c>
    </row>
    <row r="35" spans="1:6" ht="15.75" customHeight="1" x14ac:dyDescent="0.25">
      <c r="A35" s="48" t="s">
        <v>13</v>
      </c>
      <c r="B35" s="37" t="s">
        <v>26</v>
      </c>
      <c r="C35" s="45">
        <v>2.12</v>
      </c>
      <c r="D35" s="45">
        <v>2.12</v>
      </c>
    </row>
    <row r="36" spans="1:6" ht="50.25" customHeight="1" x14ac:dyDescent="0.2">
      <c r="A36" s="49" t="s">
        <v>30</v>
      </c>
      <c r="B36" s="26" t="s">
        <v>26</v>
      </c>
      <c r="C36" s="50">
        <v>0.82</v>
      </c>
      <c r="D36" s="50">
        <v>0.82</v>
      </c>
    </row>
    <row r="37" spans="1:6" ht="15.75" x14ac:dyDescent="0.25">
      <c r="A37" s="51" t="s">
        <v>31</v>
      </c>
      <c r="B37" s="52"/>
      <c r="C37" s="53">
        <v>0.79</v>
      </c>
      <c r="D37" s="53">
        <v>0.79</v>
      </c>
      <c r="F37" s="4"/>
    </row>
    <row r="38" spans="1:6" ht="18" customHeight="1" x14ac:dyDescent="0.25">
      <c r="A38" s="54" t="s">
        <v>32</v>
      </c>
      <c r="B38" s="55"/>
      <c r="C38" s="56">
        <v>0.54</v>
      </c>
      <c r="D38" s="56">
        <v>0.54</v>
      </c>
    </row>
    <row r="39" spans="1:6" ht="34.5" customHeight="1" x14ac:dyDescent="0.25">
      <c r="A39" s="57" t="s">
        <v>33</v>
      </c>
      <c r="B39" s="52"/>
      <c r="C39" s="53">
        <v>0.46</v>
      </c>
      <c r="D39" s="53">
        <v>0.46</v>
      </c>
    </row>
    <row r="40" spans="1:6" ht="12.75" customHeight="1" x14ac:dyDescent="0.25">
      <c r="A40" s="58" t="s">
        <v>15</v>
      </c>
      <c r="B40" s="28" t="s">
        <v>26</v>
      </c>
      <c r="C40" s="21">
        <f>C29-C31-C32-C33-C34-C35-C36-C37-C38-C39</f>
        <v>1.6500000000000008</v>
      </c>
      <c r="D40" s="21">
        <f>D29-D31-D32-D33-D34-D35-D36-D37-D38-D39</f>
        <v>1.6500000000000008</v>
      </c>
    </row>
    <row r="41" spans="1:6" ht="63" customHeight="1" x14ac:dyDescent="0.25">
      <c r="A41" s="59" t="s">
        <v>34</v>
      </c>
      <c r="B41" s="33" t="s">
        <v>26</v>
      </c>
      <c r="C41" s="45">
        <v>1.39</v>
      </c>
      <c r="D41" s="45">
        <v>1.39</v>
      </c>
    </row>
    <row r="42" spans="1:6" ht="15" customHeight="1" x14ac:dyDescent="0.25">
      <c r="A42" s="60" t="s">
        <v>35</v>
      </c>
      <c r="B42" s="33"/>
      <c r="C42" s="45"/>
      <c r="D42" s="45"/>
    </row>
    <row r="43" spans="1:6" ht="15.75" x14ac:dyDescent="0.25">
      <c r="A43" s="61" t="s">
        <v>31</v>
      </c>
      <c r="B43" s="33" t="s">
        <v>26</v>
      </c>
      <c r="C43" s="45">
        <v>0.55000000000000004</v>
      </c>
      <c r="D43" s="45">
        <v>0.55000000000000004</v>
      </c>
    </row>
    <row r="44" spans="1:6" ht="15.75" x14ac:dyDescent="0.25">
      <c r="A44" s="61" t="s">
        <v>14</v>
      </c>
      <c r="B44" s="33" t="s">
        <v>36</v>
      </c>
      <c r="C44" s="45">
        <v>0.41</v>
      </c>
      <c r="D44" s="45">
        <v>0.41</v>
      </c>
    </row>
    <row r="45" spans="1:6" ht="15.75" x14ac:dyDescent="0.25">
      <c r="A45" s="61" t="s">
        <v>37</v>
      </c>
      <c r="B45" s="33" t="s">
        <v>26</v>
      </c>
      <c r="C45" s="45">
        <v>0.1</v>
      </c>
      <c r="D45" s="45">
        <v>0.1</v>
      </c>
    </row>
    <row r="46" spans="1:6" ht="15.75" x14ac:dyDescent="0.25">
      <c r="A46" s="61" t="s">
        <v>38</v>
      </c>
      <c r="B46" s="33" t="s">
        <v>26</v>
      </c>
      <c r="C46" s="45" t="s">
        <v>39</v>
      </c>
      <c r="D46" s="45" t="s">
        <v>39</v>
      </c>
    </row>
    <row r="47" spans="1:6" ht="15.75" x14ac:dyDescent="0.25">
      <c r="A47" s="61" t="s">
        <v>40</v>
      </c>
      <c r="B47" s="33" t="s">
        <v>26</v>
      </c>
      <c r="C47" s="45" t="s">
        <v>39</v>
      </c>
      <c r="D47" s="45" t="s">
        <v>39</v>
      </c>
    </row>
    <row r="48" spans="1:6" ht="15.75" x14ac:dyDescent="0.25">
      <c r="A48" s="61" t="s">
        <v>41</v>
      </c>
      <c r="B48" s="33" t="s">
        <v>36</v>
      </c>
      <c r="C48" s="45">
        <v>0.27</v>
      </c>
      <c r="D48" s="45">
        <v>0.27</v>
      </c>
    </row>
    <row r="49" spans="1:10" ht="27" hidden="1" customHeight="1" x14ac:dyDescent="0.2">
      <c r="A49" s="35" t="s">
        <v>42</v>
      </c>
      <c r="B49" s="33" t="s">
        <v>43</v>
      </c>
      <c r="C49" s="45"/>
      <c r="D49" s="45"/>
    </row>
    <row r="50" spans="1:10" ht="20.25" customHeight="1" x14ac:dyDescent="0.2">
      <c r="A50" s="43" t="s">
        <v>44</v>
      </c>
      <c r="B50" s="33" t="s">
        <v>45</v>
      </c>
      <c r="C50" s="62">
        <v>18482</v>
      </c>
      <c r="D50" s="62">
        <v>18482</v>
      </c>
    </row>
    <row r="51" spans="1:10" ht="31.5" customHeight="1" x14ac:dyDescent="0.2">
      <c r="A51" s="43" t="s">
        <v>46</v>
      </c>
      <c r="B51" s="33" t="s">
        <v>47</v>
      </c>
      <c r="C51" s="62">
        <v>39630.699999999997</v>
      </c>
      <c r="D51" s="62">
        <v>39684.800000000003</v>
      </c>
    </row>
    <row r="52" spans="1:10" ht="19.5" customHeight="1" x14ac:dyDescent="0.2">
      <c r="A52" s="43" t="s">
        <v>27</v>
      </c>
      <c r="B52" s="33"/>
      <c r="C52" s="62"/>
      <c r="D52" s="62"/>
    </row>
    <row r="53" spans="1:10" ht="30" customHeight="1" x14ac:dyDescent="0.2">
      <c r="A53" s="34" t="s">
        <v>7</v>
      </c>
      <c r="B53" s="33" t="s">
        <v>47</v>
      </c>
      <c r="C53" s="23">
        <v>10440</v>
      </c>
      <c r="D53" s="23">
        <f t="shared" ref="D53:D61" si="1">C53</f>
        <v>10440</v>
      </c>
    </row>
    <row r="54" spans="1:10" ht="16.5" customHeight="1" x14ac:dyDescent="0.25">
      <c r="A54" s="46" t="s">
        <v>8</v>
      </c>
      <c r="B54" s="33" t="s">
        <v>47</v>
      </c>
      <c r="C54" s="23">
        <v>36659.300000000003</v>
      </c>
      <c r="D54" s="23">
        <v>36659.300000000003</v>
      </c>
    </row>
    <row r="55" spans="1:10" ht="16.5" customHeight="1" x14ac:dyDescent="0.25">
      <c r="A55" s="46" t="s">
        <v>9</v>
      </c>
      <c r="B55" s="33" t="s">
        <v>47</v>
      </c>
      <c r="C55" s="23">
        <v>10657</v>
      </c>
      <c r="D55" s="23">
        <v>10657</v>
      </c>
    </row>
    <row r="56" spans="1:10" ht="30" customHeight="1" x14ac:dyDescent="0.25">
      <c r="A56" s="47" t="s">
        <v>28</v>
      </c>
      <c r="B56" s="33" t="s">
        <v>47</v>
      </c>
      <c r="C56" s="23">
        <v>34673.629999999997</v>
      </c>
      <c r="D56" s="23">
        <f t="shared" si="1"/>
        <v>34673.629999999997</v>
      </c>
      <c r="E56" s="5"/>
      <c r="F56" s="5"/>
      <c r="G56" s="5"/>
      <c r="H56" s="82" t="s">
        <v>48</v>
      </c>
      <c r="I56" s="83"/>
      <c r="J56" s="84"/>
    </row>
    <row r="57" spans="1:10" ht="15.75" x14ac:dyDescent="0.25">
      <c r="A57" s="46" t="s">
        <v>29</v>
      </c>
      <c r="B57" s="33" t="s">
        <v>47</v>
      </c>
      <c r="C57" s="23">
        <v>51089.87</v>
      </c>
      <c r="D57" s="23">
        <f t="shared" si="1"/>
        <v>51089.87</v>
      </c>
      <c r="E57" s="5"/>
      <c r="F57" s="5"/>
      <c r="G57" s="5"/>
      <c r="H57" s="6">
        <v>20.23</v>
      </c>
      <c r="I57" s="6">
        <v>20.239999999999998</v>
      </c>
      <c r="J57" s="6">
        <v>20.25</v>
      </c>
    </row>
    <row r="58" spans="1:10" ht="15" customHeight="1" x14ac:dyDescent="0.25">
      <c r="A58" s="46" t="s">
        <v>13</v>
      </c>
      <c r="B58" s="33" t="s">
        <v>47</v>
      </c>
      <c r="C58" s="23">
        <v>51943.68</v>
      </c>
      <c r="D58" s="23">
        <f t="shared" si="1"/>
        <v>51943.68</v>
      </c>
      <c r="E58" s="7"/>
      <c r="F58" s="75" t="s">
        <v>49</v>
      </c>
      <c r="G58" s="75"/>
      <c r="H58" s="8">
        <v>99.9</v>
      </c>
      <c r="I58" s="8">
        <v>100.3</v>
      </c>
      <c r="J58" s="8">
        <v>100.6</v>
      </c>
    </row>
    <row r="59" spans="1:10" ht="30" customHeight="1" x14ac:dyDescent="0.2">
      <c r="A59" s="34" t="s">
        <v>30</v>
      </c>
      <c r="B59" s="33" t="s">
        <v>47</v>
      </c>
      <c r="C59" s="23">
        <v>31556.02</v>
      </c>
      <c r="D59" s="23">
        <v>32002.43</v>
      </c>
      <c r="E59" s="7"/>
      <c r="F59" s="75" t="s">
        <v>50</v>
      </c>
      <c r="G59" s="76"/>
      <c r="H59" s="8">
        <v>103</v>
      </c>
      <c r="I59" s="8">
        <v>103.7</v>
      </c>
      <c r="J59" s="8">
        <v>104</v>
      </c>
    </row>
    <row r="60" spans="1:10" ht="15.75" x14ac:dyDescent="0.25">
      <c r="A60" s="46" t="s">
        <v>31</v>
      </c>
      <c r="B60" s="33" t="s">
        <v>47</v>
      </c>
      <c r="C60" s="23">
        <v>38351.32</v>
      </c>
      <c r="D60" s="23">
        <v>38351.32</v>
      </c>
      <c r="E60" s="7"/>
      <c r="F60" s="77" t="s">
        <v>51</v>
      </c>
      <c r="G60" s="78"/>
      <c r="H60" s="8">
        <v>103</v>
      </c>
      <c r="I60" s="8">
        <v>103.7</v>
      </c>
      <c r="J60" s="8">
        <v>104</v>
      </c>
    </row>
    <row r="61" spans="1:10" ht="23.25" customHeight="1" x14ac:dyDescent="0.25">
      <c r="A61" s="47" t="s">
        <v>52</v>
      </c>
      <c r="B61" s="33" t="s">
        <v>47</v>
      </c>
      <c r="C61" s="23">
        <v>44304.66</v>
      </c>
      <c r="D61" s="23">
        <f t="shared" si="1"/>
        <v>44304.66</v>
      </c>
      <c r="E61" s="72" t="s">
        <v>53</v>
      </c>
      <c r="F61" s="73"/>
      <c r="G61" s="74"/>
      <c r="H61" s="8">
        <v>98.3</v>
      </c>
      <c r="I61" s="8">
        <v>100.7</v>
      </c>
      <c r="J61" s="8">
        <v>100.7</v>
      </c>
    </row>
    <row r="62" spans="1:10" ht="29.25" customHeight="1" x14ac:dyDescent="0.25">
      <c r="A62" s="47" t="s">
        <v>33</v>
      </c>
      <c r="B62" s="33" t="s">
        <v>47</v>
      </c>
      <c r="C62" s="23">
        <v>25852.3</v>
      </c>
      <c r="D62" s="23">
        <v>24653.26</v>
      </c>
      <c r="E62" s="75" t="s">
        <v>54</v>
      </c>
      <c r="F62" s="75"/>
      <c r="G62" s="75"/>
      <c r="H62" s="8">
        <v>106.5</v>
      </c>
      <c r="I62" s="8">
        <v>104.6</v>
      </c>
      <c r="J62" s="8">
        <v>104.4</v>
      </c>
    </row>
    <row r="63" spans="1:10" ht="15" customHeight="1" x14ac:dyDescent="0.25">
      <c r="A63" s="46" t="s">
        <v>15</v>
      </c>
      <c r="B63" s="33" t="s">
        <v>47</v>
      </c>
      <c r="C63" s="23">
        <v>28673.11</v>
      </c>
      <c r="D63" s="23">
        <v>28673.11</v>
      </c>
      <c r="E63" s="75" t="s">
        <v>55</v>
      </c>
      <c r="F63" s="75"/>
      <c r="G63" s="75"/>
      <c r="H63" s="8">
        <v>104.8</v>
      </c>
      <c r="I63" s="8">
        <v>105.1</v>
      </c>
      <c r="J63" s="8">
        <v>105.2</v>
      </c>
    </row>
    <row r="64" spans="1:10" ht="51" hidden="1" customHeight="1" x14ac:dyDescent="0.25">
      <c r="A64" s="47" t="s">
        <v>56</v>
      </c>
      <c r="B64" s="33" t="s">
        <v>47</v>
      </c>
      <c r="C64" s="41"/>
      <c r="D64" s="41"/>
      <c r="E64" s="7"/>
      <c r="F64" s="71"/>
      <c r="G64" s="71"/>
      <c r="H64" s="8">
        <v>107.9</v>
      </c>
      <c r="I64" s="8">
        <v>110.7</v>
      </c>
      <c r="J64" s="8">
        <v>107.9</v>
      </c>
    </row>
    <row r="65" spans="1:10" ht="12.75" hidden="1" customHeight="1" x14ac:dyDescent="0.25">
      <c r="A65" s="60" t="s">
        <v>57</v>
      </c>
      <c r="B65" s="33"/>
      <c r="C65" s="41"/>
      <c r="D65" s="41"/>
      <c r="E65" s="7"/>
      <c r="F65" s="71"/>
      <c r="G65" s="71"/>
      <c r="H65" s="8">
        <v>107.9</v>
      </c>
      <c r="I65" s="8">
        <v>110.7</v>
      </c>
      <c r="J65" s="8">
        <v>107.9</v>
      </c>
    </row>
    <row r="66" spans="1:10" ht="15.6" hidden="1" customHeight="1" x14ac:dyDescent="0.25">
      <c r="A66" s="61" t="s">
        <v>31</v>
      </c>
      <c r="B66" s="33" t="s">
        <v>47</v>
      </c>
      <c r="C66" s="41"/>
      <c r="D66" s="41"/>
      <c r="E66" s="7"/>
      <c r="F66" s="71"/>
      <c r="G66" s="71"/>
      <c r="H66" s="8">
        <v>107.9</v>
      </c>
      <c r="I66" s="8">
        <v>110.7</v>
      </c>
      <c r="J66" s="8">
        <v>107.9</v>
      </c>
    </row>
    <row r="67" spans="1:10" ht="15.6" hidden="1" customHeight="1" x14ac:dyDescent="0.25">
      <c r="A67" s="61" t="s">
        <v>14</v>
      </c>
      <c r="B67" s="33" t="s">
        <v>47</v>
      </c>
      <c r="C67" s="41"/>
      <c r="D67" s="41"/>
      <c r="E67" s="7"/>
      <c r="F67" s="71"/>
      <c r="G67" s="71"/>
      <c r="H67" s="8">
        <v>107.9</v>
      </c>
      <c r="I67" s="8">
        <v>110.7</v>
      </c>
      <c r="J67" s="8">
        <v>107.9</v>
      </c>
    </row>
    <row r="68" spans="1:10" ht="15.6" hidden="1" customHeight="1" x14ac:dyDescent="0.25">
      <c r="A68" s="61" t="s">
        <v>37</v>
      </c>
      <c r="B68" s="33" t="s">
        <v>47</v>
      </c>
      <c r="C68" s="41"/>
      <c r="D68" s="41"/>
      <c r="E68" s="7"/>
      <c r="F68" s="71"/>
      <c r="G68" s="71"/>
      <c r="H68" s="8">
        <v>107.9</v>
      </c>
      <c r="I68" s="8">
        <v>110.7</v>
      </c>
      <c r="J68" s="8">
        <v>107.9</v>
      </c>
    </row>
    <row r="69" spans="1:10" ht="15.6" hidden="1" customHeight="1" x14ac:dyDescent="0.25">
      <c r="A69" s="61" t="s">
        <v>38</v>
      </c>
      <c r="B69" s="33" t="s">
        <v>47</v>
      </c>
      <c r="C69" s="41"/>
      <c r="D69" s="41"/>
      <c r="E69" s="7"/>
      <c r="F69" s="71"/>
      <c r="G69" s="71"/>
      <c r="H69" s="8">
        <v>107.9</v>
      </c>
      <c r="I69" s="8">
        <v>110.7</v>
      </c>
      <c r="J69" s="8">
        <v>107.9</v>
      </c>
    </row>
    <row r="70" spans="1:10" ht="15.6" hidden="1" customHeight="1" x14ac:dyDescent="0.25">
      <c r="A70" s="61" t="s">
        <v>40</v>
      </c>
      <c r="B70" s="33" t="s">
        <v>47</v>
      </c>
      <c r="C70" s="41"/>
      <c r="D70" s="41"/>
      <c r="E70" s="7"/>
      <c r="F70" s="71"/>
      <c r="G70" s="71"/>
      <c r="H70" s="8">
        <v>107.9</v>
      </c>
      <c r="I70" s="8">
        <v>110.7</v>
      </c>
      <c r="J70" s="8">
        <v>107.9</v>
      </c>
    </row>
    <row r="71" spans="1:10" ht="15.6" hidden="1" customHeight="1" x14ac:dyDescent="0.25">
      <c r="A71" s="61" t="s">
        <v>41</v>
      </c>
      <c r="B71" s="33" t="s">
        <v>47</v>
      </c>
      <c r="C71" s="41"/>
      <c r="D71" s="41"/>
      <c r="E71" s="7"/>
      <c r="F71" s="71"/>
      <c r="G71" s="71"/>
      <c r="H71" s="8">
        <v>107.9</v>
      </c>
      <c r="I71" s="8">
        <v>110.7</v>
      </c>
      <c r="J71" s="8">
        <v>107.9</v>
      </c>
    </row>
    <row r="72" spans="1:10" ht="43.5" hidden="1" customHeight="1" x14ac:dyDescent="0.2">
      <c r="A72" s="36" t="s">
        <v>58</v>
      </c>
      <c r="B72" s="37" t="s">
        <v>5</v>
      </c>
      <c r="C72" s="63"/>
      <c r="D72" s="63"/>
      <c r="E72" s="7"/>
      <c r="F72" s="71"/>
      <c r="G72" s="71"/>
      <c r="H72" s="8">
        <v>107.9</v>
      </c>
      <c r="I72" s="8">
        <v>110.7</v>
      </c>
      <c r="J72" s="8">
        <v>107.9</v>
      </c>
    </row>
    <row r="73" spans="1:10" ht="15.75" x14ac:dyDescent="0.25">
      <c r="A73" s="64" t="s">
        <v>59</v>
      </c>
      <c r="B73" s="65" t="s">
        <v>5</v>
      </c>
      <c r="C73" s="66">
        <v>2433</v>
      </c>
      <c r="D73" s="66">
        <v>3566.86</v>
      </c>
      <c r="E73" s="72" t="s">
        <v>60</v>
      </c>
      <c r="F73" s="73"/>
      <c r="G73" s="74"/>
      <c r="H73" s="8">
        <v>102</v>
      </c>
      <c r="I73" s="8">
        <v>102</v>
      </c>
      <c r="J73" s="8">
        <v>102</v>
      </c>
    </row>
    <row r="74" spans="1:10" ht="12.75" hidden="1" customHeight="1" x14ac:dyDescent="0.2">
      <c r="A74" s="9" t="s">
        <v>61</v>
      </c>
      <c r="B74" s="3" t="s">
        <v>47</v>
      </c>
      <c r="C74" s="10"/>
      <c r="D74" s="10"/>
      <c r="E74" s="7"/>
      <c r="F74" s="7"/>
      <c r="G74" s="7"/>
    </row>
    <row r="75" spans="1:10" ht="15" hidden="1" customHeight="1" x14ac:dyDescent="0.2">
      <c r="A75" s="11" t="s">
        <v>62</v>
      </c>
      <c r="B75" s="12" t="s">
        <v>5</v>
      </c>
      <c r="C75" s="13"/>
      <c r="D75" s="13"/>
      <c r="E75" s="7"/>
      <c r="F75" s="7"/>
      <c r="G75" s="7"/>
    </row>
    <row r="76" spans="1:10" ht="15.75" hidden="1" x14ac:dyDescent="0.2">
      <c r="A76" s="14"/>
      <c r="B76" s="15"/>
      <c r="C76" s="16"/>
      <c r="D76" s="16"/>
      <c r="E76" s="7"/>
      <c r="F76" s="7"/>
      <c r="G76" s="7"/>
    </row>
    <row r="77" spans="1:10" ht="15.75" hidden="1" x14ac:dyDescent="0.2">
      <c r="A77" s="14"/>
      <c r="B77" s="15"/>
      <c r="C77" s="16"/>
      <c r="D77" s="16"/>
      <c r="E77" s="7"/>
      <c r="F77" s="7"/>
      <c r="G77" s="7"/>
    </row>
    <row r="78" spans="1:10" ht="47.25" hidden="1" customHeight="1" x14ac:dyDescent="0.2">
      <c r="A78" s="16" t="s">
        <v>63</v>
      </c>
      <c r="B78" s="15"/>
      <c r="C78" s="16"/>
      <c r="D78" s="16"/>
      <c r="E78" s="7"/>
      <c r="F78" s="7"/>
      <c r="G78" s="7"/>
    </row>
    <row r="79" spans="1:10" ht="15.75" x14ac:dyDescent="0.2">
      <c r="A79" s="69" t="s">
        <v>64</v>
      </c>
      <c r="B79" s="69"/>
      <c r="C79" s="69"/>
      <c r="D79" s="69"/>
      <c r="F79" s="17" t="s">
        <v>65</v>
      </c>
    </row>
    <row r="80" spans="1:10" ht="15.75" x14ac:dyDescent="0.2">
      <c r="A80" s="70" t="s">
        <v>70</v>
      </c>
      <c r="B80" s="70"/>
      <c r="C80" s="70"/>
      <c r="D80" s="70"/>
    </row>
    <row r="81" spans="1:4" ht="15.75" x14ac:dyDescent="0.2">
      <c r="A81" s="70" t="s">
        <v>66</v>
      </c>
      <c r="B81" s="70"/>
      <c r="C81" s="70"/>
      <c r="D81" s="70"/>
    </row>
    <row r="82" spans="1:4" ht="12.75" customHeight="1" x14ac:dyDescent="0.2">
      <c r="A82" s="70" t="s">
        <v>67</v>
      </c>
      <c r="B82" s="70"/>
      <c r="C82" s="70"/>
      <c r="D82" s="67"/>
    </row>
    <row r="84" spans="1:4" x14ac:dyDescent="0.2">
      <c r="A84" s="17"/>
    </row>
  </sheetData>
  <mergeCells count="29">
    <mergeCell ref="A5:D5"/>
    <mergeCell ref="A6:A7"/>
    <mergeCell ref="B6:B7"/>
    <mergeCell ref="C6:C7"/>
    <mergeCell ref="D6:D7"/>
    <mergeCell ref="A8:D8"/>
    <mergeCell ref="A21:D21"/>
    <mergeCell ref="A28:D28"/>
    <mergeCell ref="H56:J56"/>
    <mergeCell ref="F58:G58"/>
    <mergeCell ref="F59:G59"/>
    <mergeCell ref="F60:G60"/>
    <mergeCell ref="E61:G61"/>
    <mergeCell ref="E62:G62"/>
    <mergeCell ref="E63:G63"/>
    <mergeCell ref="F64:G64"/>
    <mergeCell ref="F65:G65"/>
    <mergeCell ref="F66:G66"/>
    <mergeCell ref="F67:G67"/>
    <mergeCell ref="F68:G68"/>
    <mergeCell ref="A79:D79"/>
    <mergeCell ref="A80:D80"/>
    <mergeCell ref="A81:D81"/>
    <mergeCell ref="A82:C82"/>
    <mergeCell ref="F69:G69"/>
    <mergeCell ref="F70:G70"/>
    <mergeCell ref="F71:G71"/>
    <mergeCell ref="F72:G72"/>
    <mergeCell ref="E73:G73"/>
  </mergeCells>
  <pageMargins left="1.1811023622047245" right="0.49212598425196852" top="1" bottom="1" header="0.5" footer="0.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Анастасия Александровна Шеремет</cp:lastModifiedBy>
  <cp:revision>4</cp:revision>
  <cp:lastPrinted>2022-11-15T03:38:29Z</cp:lastPrinted>
  <dcterms:modified xsi:type="dcterms:W3CDTF">2022-11-15T03:39:04Z</dcterms:modified>
</cp:coreProperties>
</file>