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по мероприятиям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<sst xmlns="http://schemas.openxmlformats.org/spreadsheetml/2006/main" count="1233" uniqueCount="243">
  <si>
    <t>№ п/п</t>
  </si>
  <si>
    <t>Наименование мероприятия</t>
  </si>
  <si>
    <t>В том числе</t>
  </si>
  <si>
    <t>Проведение работ по устранению неисправностей изношенных конструктивных элементов помещений в многоквартирном  доме, в целях улучшения эксплуатационных характеристик  имущества в многоквартирном доме.</t>
  </si>
  <si>
    <t>бюджет Иркутской области</t>
  </si>
  <si>
    <t>Результат исполнения мероприятия</t>
  </si>
  <si>
    <t>бюджет поселения</t>
  </si>
  <si>
    <t>План всего  (тыс.руб.)</t>
  </si>
  <si>
    <t>Сроки реализации мероприятий</t>
  </si>
  <si>
    <t>к Комплексной программе социально-</t>
  </si>
  <si>
    <t>Приложение № 2</t>
  </si>
  <si>
    <t>Повышение энергоэффективности на объектах коммунальной инфраструктуры и жилищного фонда Слюдянского муниципального образования</t>
  </si>
  <si>
    <t>План мероприятий Комплексной программы социально-экономического развития</t>
  </si>
  <si>
    <t>2017</t>
  </si>
  <si>
    <t>2018</t>
  </si>
  <si>
    <t>2019</t>
  </si>
  <si>
    <t>2020</t>
  </si>
  <si>
    <t>2021</t>
  </si>
  <si>
    <t>2022</t>
  </si>
  <si>
    <t>Создание надлежащих условий для жителей поселения, обеспечение постоянного бесперебойного водоснабжения населения. Улучшение санитарно-эпидемиологической обстановки</t>
  </si>
  <si>
    <t xml:space="preserve">Повышение доступности жилья для граждан, обеспечение безопасных и комфортных условий проживания </t>
  </si>
  <si>
    <t>Поддержки молодых семей в решении жилищной проблемы с привлечением субсидий федерального, областного и выделением средств местного бюджетов</t>
  </si>
  <si>
    <t>Организация широкомасштабного информирования населения о ходе преобразований в жилищно-коммунальном хозяйстве, повышение роли общественного контроля в жилищно-коммунальной сфере</t>
  </si>
  <si>
    <t xml:space="preserve">экономического развития </t>
  </si>
  <si>
    <t xml:space="preserve">Слюдянского муниципального  </t>
  </si>
  <si>
    <t>Муниципальная программа «Благоустройство Слюдянского муниципального образования", в т.ч.</t>
  </si>
  <si>
    <t xml:space="preserve">Жилищно-коммунальное хозяйство </t>
  </si>
  <si>
    <t>Культура</t>
  </si>
  <si>
    <t>Создание безопасных и комфортных условий для проживания населения</t>
  </si>
  <si>
    <t>Прочие источники</t>
  </si>
  <si>
    <t>бюджеи федеральный</t>
  </si>
  <si>
    <t>Обеспечение эффективной и бесперебойной работы систем жизнеобеспечения населения на территории Слюдянского муниципального образования</t>
  </si>
  <si>
    <t>2023</t>
  </si>
  <si>
    <t>2024</t>
  </si>
  <si>
    <t>2025</t>
  </si>
  <si>
    <t>2026</t>
  </si>
  <si>
    <t>2027</t>
  </si>
  <si>
    <t>2028</t>
  </si>
  <si>
    <t>2029</t>
  </si>
  <si>
    <t>2030</t>
  </si>
  <si>
    <t>Источники и суммы финансирования программы на 2019-2030год           (млн. руб.)</t>
  </si>
  <si>
    <t>образования на 2019-2030 годы</t>
  </si>
  <si>
    <t>Муниципальная программа «Развитие жилищно-коммунального хозяйства Слюдянского муниципального образования на 2019-2024 годы», в т.ч.</t>
  </si>
  <si>
    <t>Отчет о совместимости для План мероприятий на 2017-22. новый.xls</t>
  </si>
  <si>
    <t>Дата отчета: 23.10.2018 15:56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</si>
  <si>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</si>
  <si>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</si>
  <si>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</si>
  <si>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</si>
  <si>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</si>
  <si>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</si>
  <si>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"Модернизация объектов коммунальной инфраструктуры                                                                                                     Слюдянского муниципального образования" на 2019-2024 г.г." в т.ч.: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</si>
  <si>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 xml:space="preserve">: Капитальный ремонт котельного, котельно-вспомогательного оборудования, трубной продукции и материалов для замены инженерных сетей </t>
    </r>
  </si>
  <si>
    <r>
      <rPr>
        <b/>
        <sz val="11"/>
        <rFont val="Times New Roman"/>
        <family val="1"/>
      </rPr>
      <t>2.мероприятие</t>
    </r>
    <r>
      <rPr>
        <sz val="11"/>
        <rFont val="Times New Roman"/>
        <family val="1"/>
      </rPr>
      <t>:Ремонт инженерных сетей, объектов теплоснабжения</t>
    </r>
  </si>
  <si>
    <r>
      <rPr>
        <b/>
        <sz val="11"/>
        <rFont val="Times New Roman"/>
        <family val="1"/>
      </rPr>
      <t>3.мероприятие</t>
    </r>
    <r>
      <rPr>
        <sz val="11"/>
        <rFont val="Times New Roman"/>
        <family val="1"/>
      </rPr>
      <t>:Ремонт инженерных сетей водоснабжения и водоотведения</t>
    </r>
  </si>
  <si>
    <r>
      <rPr>
        <b/>
        <sz val="11"/>
        <rFont val="Times New Roman"/>
        <family val="1"/>
      </rPr>
      <t>4.мероприятие</t>
    </r>
    <r>
      <rPr>
        <sz val="11"/>
        <rFont val="Times New Roman"/>
        <family val="1"/>
      </rPr>
      <t>:Разработка, актуализация схем тепло, водоснабжения,водоотведения, экспертное исследование проектной документации</t>
    </r>
  </si>
  <si>
    <r>
      <rPr>
        <b/>
        <sz val="12"/>
        <rFont val="Times New Roman"/>
        <family val="1"/>
      </rPr>
      <t>Подпрограмма "</t>
    </r>
    <r>
      <rPr>
        <sz val="12"/>
        <rFont val="Times New Roman"/>
        <family val="1"/>
      </rPr>
      <t>Обеспечение проведения сбалансированной и стабильной политики в области государственного регулирования цен (тарифов)" в т.ч.:</t>
    </r>
  </si>
  <si>
    <r>
      <rPr>
        <b/>
        <sz val="11"/>
        <rFont val="Times New Roman"/>
        <family val="1"/>
      </rPr>
      <t>мероприятие</t>
    </r>
    <r>
      <rPr>
        <sz val="11"/>
        <rFont val="Times New Roman"/>
        <family val="1"/>
      </rPr>
      <t>: 1. Организация работы по рассмотрению, утверждению цен (тарифов) на товары и услуги организаций коммунального комплекса, в сфере водоснабжения, водоотведения, утилизации и захоронения твердых бытовых отходов.2. Обеспечение информационного взаимодействия со Службой по тарифам Иркутской области и Федеральной службой по тарифам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</si>
  <si>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"Энергосбережение и повышение энергетической эффективности на территории Слюдянского муниципального образования на 2015-2020 годы" в т.ч.: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</si>
  <si>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"Чистая вода" на 2019-2024 г.г." в т.ч.: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</si>
  <si>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>:Капитальный ремонт, устройство объектов водоснабжения, водоотведения, очистки сточных вод и инженерных сетей</t>
    </r>
  </si>
  <si>
    <r>
      <rPr>
        <b/>
        <sz val="11"/>
        <rFont val="Times New Roman"/>
        <family val="1"/>
      </rPr>
      <t>2.мероприятие</t>
    </r>
    <r>
      <rPr>
        <sz val="11"/>
        <rFont val="Times New Roman"/>
        <family val="1"/>
      </rPr>
      <t>: Разработка проектно-сметной документации "Строительство канализационно-очистных сооружений в Слюдянском муниципальном образовании"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</si>
  <si>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>:"Создание условий для обеспечения энергосбережения и повышения энергетической эффективности на территории Слюдянского муниципального образования"</t>
    </r>
  </si>
  <si>
    <r>
      <rPr>
        <b/>
        <sz val="11"/>
        <rFont val="Times New Roman"/>
        <family val="1"/>
      </rPr>
      <t>3.мероприятие</t>
    </r>
    <r>
      <rPr>
        <sz val="11"/>
        <rFont val="Times New Roman"/>
        <family val="1"/>
      </rPr>
      <t>:"Строительство канализационных очистных сооружений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</si>
  <si>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"Капитальный ремонт многоквартирных домов"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</si>
  <si>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"Информирование населения Слюдянского муниципального образования о мерах, принимаемых в сфере жилищно-коммунального хозяйства и по вопросам развития общественного контроля в этой сфере" в т.ч.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</si>
  <si>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"Предупреждение аварийных ситуаций, нарушающих функционирование систем жизнеобеспечения на территории Слюдянского муниципального образования"</t>
    </r>
  </si>
  <si>
    <r>
      <t>1.</t>
    </r>
    <r>
      <rPr>
        <b/>
        <sz val="11"/>
        <rFont val="Times New Roman"/>
        <family val="1"/>
      </rPr>
      <t>мероприятие</t>
    </r>
    <r>
      <rPr>
        <sz val="11"/>
        <rFont val="Times New Roman"/>
        <family val="1"/>
      </rPr>
      <t>: "Обеспечение мероприятий по капитальному ремонту многоквартирных домов и переселению граждан из аварийного жилищного фонда"</t>
    </r>
  </si>
  <si>
    <r>
      <rPr>
        <b/>
        <sz val="11"/>
        <rFont val="Times New Roman"/>
        <family val="1"/>
      </rPr>
      <t>1.мероприятие:</t>
    </r>
    <r>
      <rPr>
        <sz val="11"/>
        <rFont val="Times New Roman"/>
        <family val="1"/>
      </rPr>
      <t xml:space="preserve"> Информирование население</t>
    </r>
  </si>
  <si>
    <r>
      <rPr>
        <b/>
        <sz val="11"/>
        <rFont val="Times New Roman"/>
        <family val="1"/>
      </rPr>
      <t xml:space="preserve">1.мероприятие: </t>
    </r>
    <r>
      <rPr>
        <sz val="11"/>
        <rFont val="Times New Roman"/>
        <family val="1"/>
      </rPr>
      <t>"Формирование, пополнение и хранение основных средств и материалов аварийно-технического запаса Слюдянского муниципального образования "</t>
    </r>
  </si>
  <si>
    <t>Выполнить подготовку источников тепловой энергии, инженерных сетей теплоснабжения, тепловых пунктов к работе в отопительный сезон.
Приобрести котельное и вспомогательное оборудование, отвечающее нормативным и техническим требованиям и обеспечивающее условия эксплуатации для источников тепловой энергии и тепловых пунктов г.Слюдянка.</t>
  </si>
  <si>
    <t xml:space="preserve">1.Снижение удельного веса проб воды, не отвечающих гигиеническим нормативам по санитарно-химическим показателям,на 5,5%;
2. Снижение удельного веса проб воды, не отвечающих гигиеническим нормативам по микробиологическим показателям,на 2,1%;
3. Доля населения, обеспеченного питьевой водой, отвечающей требованиям безопасности, в общей численности населения 84,4%
4.Развитие государственно-частного партнерства.
5.Развитие и модернизация объектов водоснабжения, водоотведения и очистки сточных вод.
</t>
  </si>
  <si>
    <r>
      <t xml:space="preserve">Подрограмма </t>
    </r>
    <r>
      <rPr>
        <sz val="11"/>
        <rFont val="Times New Roman"/>
        <family val="1"/>
      </rPr>
      <t>"«Развитие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Слюдянского муниципального образования»</t>
    </r>
  </si>
  <si>
    <r>
      <rPr>
        <b/>
        <sz val="11"/>
        <rFont val="Times New Roman"/>
        <family val="1"/>
      </rPr>
      <t>1.мероприятие:</t>
    </r>
    <r>
      <rPr>
        <sz val="11"/>
        <rFont val="Times New Roman"/>
        <family val="1"/>
      </rPr>
      <t xml:space="preserve"> Ремонт дворовых территорий многоквартирных домов </t>
    </r>
  </si>
  <si>
    <r>
      <rPr>
        <b/>
        <sz val="11"/>
        <rFont val="Times New Roman"/>
        <family val="1"/>
      </rPr>
      <t>2.мероприятие</t>
    </r>
    <r>
      <rPr>
        <sz val="11"/>
        <rFont val="Times New Roman"/>
        <family val="1"/>
      </rPr>
      <t>: Ремонт автомобильных дорог общего пользования местного значения</t>
    </r>
  </si>
  <si>
    <r>
      <rPr>
        <b/>
        <sz val="11"/>
        <rFont val="Times New Roman"/>
        <family val="1"/>
      </rPr>
      <t>3.мероприятие</t>
    </r>
    <r>
      <rPr>
        <sz val="11"/>
        <rFont val="Times New Roman"/>
        <family val="1"/>
      </rPr>
      <t>: Устройство и восстановление тротуаров</t>
    </r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</si>
  <si>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"Содержание и ремонт автомобильных дорог, технических средств организации дорожного движения, объектов внешнего благоустройства" в т.ч.: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</si>
  <si>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 xml:space="preserve">: Текущий ремонт и содержание автомобильных дорог </t>
    </r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</si>
  <si>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"Организация уличного освещения" в т.ч.: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</si>
  <si>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>: Организация мероприятий по уличному освещению</t>
    </r>
  </si>
  <si>
    <t>Обеспечение содержания и ремонта автомобильных дорог, элементов обустройства дорог, объектов внешнего благоустройства, инженерной инфраструктуры города.</t>
  </si>
  <si>
    <t>Повышение качества освещённости улиц и дворовых территорий города, создание надлежащих условий для жителей поселения</t>
  </si>
  <si>
    <r>
      <rPr>
        <b/>
        <sz val="11"/>
        <rFont val="Times New Roman"/>
        <family val="1"/>
      </rPr>
      <t>1.мероприяти</t>
    </r>
    <r>
      <rPr>
        <sz val="11"/>
        <rFont val="Times New Roman"/>
        <family val="1"/>
      </rPr>
      <t>е: Благоусртойство дворовых территорий многоквартирных домов</t>
    </r>
  </si>
  <si>
    <r>
      <rPr>
        <b/>
        <sz val="11"/>
        <rFont val="Times New Roman"/>
        <family val="1"/>
      </rPr>
      <t>2.мероприятие</t>
    </r>
    <r>
      <rPr>
        <sz val="11"/>
        <rFont val="Times New Roman"/>
        <family val="1"/>
      </rPr>
      <t>: Благоустройство общественных территорий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</si>
  <si>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 Развитие и содержание городской среды Слюдянского муниципального образования" на 2019-2024 годы в т.ч.</t>
    </r>
  </si>
  <si>
    <r>
      <rPr>
        <b/>
        <sz val="11"/>
        <rFont val="Times New Roman"/>
        <family val="1"/>
      </rPr>
      <t>1. мероприятие :</t>
    </r>
    <r>
      <rPr>
        <sz val="11"/>
        <rFont val="Times New Roman"/>
        <family val="1"/>
      </rPr>
      <t xml:space="preserve"> Содержание и озеленение комплекса благоустройства, укрепление материально-технической базы</t>
    </r>
  </si>
  <si>
    <r>
      <rPr>
        <b/>
        <sz val="11"/>
        <rFont val="Times New Roman"/>
        <family val="1"/>
      </rPr>
      <t>2.мероприятие</t>
    </r>
    <r>
      <rPr>
        <sz val="11"/>
        <rFont val="Times New Roman"/>
        <family val="1"/>
      </rPr>
      <t>: Обслуживание фонтана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</si>
  <si>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"Обеспечение экологической безопасности территории Слюдянского муниципального " в т.ч.:</t>
    </r>
  </si>
  <si>
    <r>
      <rPr>
        <b/>
        <sz val="11"/>
        <rFont val="Times New Roman"/>
        <family val="1"/>
      </rPr>
      <t>1.мероприятие</t>
    </r>
    <r>
      <rPr>
        <sz val="11"/>
        <rFont val="Times New Roman"/>
        <family val="1"/>
      </rPr>
      <t>: Организация мероприятий по уборке территори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</si>
  <si>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"Охрана окружающей среды на территории Слюдянского муниципального образования" на 2019-2024 годы в т.ч.:</t>
    </r>
  </si>
  <si>
    <r>
      <rPr>
        <b/>
        <sz val="11"/>
        <rFont val="Times New Roman"/>
        <family val="1"/>
      </rPr>
      <t>1.мероприятия</t>
    </r>
    <r>
      <rPr>
        <sz val="11"/>
        <rFont val="Times New Roman"/>
        <family val="1"/>
      </rPr>
      <t>: Организация мероприятий по уборке несанкционированных свалок "Очистка прибрежной полосы оз.Байкал, несанкционированные свалки в п. Буровщина, п.Сухой Ручей, в районе парка «Перевал», парка «Прибрежный», кладбище падь Талая. Ликвидация стихийных свалок на территории Слюдянского городского поселения"</t>
    </r>
  </si>
  <si>
    <r>
      <rPr>
        <b/>
        <sz val="11"/>
        <rFont val="Times New Roman"/>
        <family val="1"/>
      </rPr>
      <t>2 мероприятия</t>
    </r>
    <r>
      <rPr>
        <sz val="11"/>
        <rFont val="Times New Roman"/>
        <family val="1"/>
      </rPr>
      <t>: Разработка схем "Разработка генеральной схемы санитарной очистки территории Слюдянского муниципального образования</t>
    </r>
  </si>
  <si>
    <r>
      <rPr>
        <b/>
        <sz val="11"/>
        <rFont val="Times New Roman"/>
        <family val="1"/>
      </rPr>
      <t>1.меропритие</t>
    </r>
    <r>
      <rPr>
        <sz val="11"/>
        <rFont val="Times New Roman"/>
        <family val="1"/>
      </rPr>
      <t>: Организация ритуальных услуг</t>
    </r>
  </si>
  <si>
    <t>Муниципальная программа «Благоустройство Слюдянского муниципального образования"</t>
  </si>
  <si>
    <r>
      <rPr>
        <b/>
        <sz val="12"/>
        <rFont val="Times New Roman"/>
        <family val="1"/>
      </rPr>
      <t xml:space="preserve"> Подпрограмма </t>
    </r>
    <r>
      <rPr>
        <sz val="12"/>
        <rFont val="Times New Roman"/>
        <family val="1"/>
      </rPr>
      <t>"Оказание услуг по перевозке в морг и захоронению безродных, невостребованных и неопознанных  умерших на территории Слюдянского  муниципального образования"  на 2019-2024 годы в т.ч.:</t>
    </r>
  </si>
  <si>
    <t>Уменьшение объемов несанкционированных свалок Сохранение системы традиционных экологических акций и мероприятий 
Увеличение количества участников экологических акций</t>
  </si>
  <si>
    <t>Уменьшение объемов отходов, вывозимых на площадку временного накопления твердых коммунальных отходов. Улучшение санитарного состояния территории Слюдянского городского поселения. Обустройство мест (площадок) накопления твердых коммунальных отходов</t>
  </si>
  <si>
    <t xml:space="preserve">Количество захороненных невостребованных умерших;     </t>
  </si>
  <si>
    <t>Муниципальная программа "Доступное жилье на территории Слюдянского муниципального образования»
на 2019-2024 годы</t>
  </si>
  <si>
    <t xml:space="preserve">Слюдянского муниципального образования 2019-2024 годы </t>
  </si>
  <si>
    <r>
      <rPr>
        <b/>
        <sz val="11"/>
        <rFont val="Times New Roman"/>
        <family val="1"/>
      </rPr>
      <t>1.меропритие</t>
    </r>
    <r>
      <rPr>
        <sz val="11"/>
        <rFont val="Times New Roman"/>
        <family val="1"/>
      </rPr>
      <t>:Улучшение жилищных условий молодых семей</t>
    </r>
  </si>
  <si>
    <t xml:space="preserve">Увеличение протяженности автомобильных дорог общего пользования местного значения с асфальтовым покрытием </t>
  </si>
  <si>
    <r>
      <rPr>
        <b/>
        <sz val="11"/>
        <rFont val="Times New Roman"/>
        <family val="1"/>
      </rPr>
      <t>Подпрограмма</t>
    </r>
    <r>
      <rPr>
        <sz val="11"/>
        <rFont val="Times New Roman"/>
        <family val="1"/>
      </rPr>
      <t xml:space="preserve"> "Молодым семьям – доступное жилье» на 2019-2024 годы в т.ч.:</t>
    </r>
  </si>
  <si>
    <r>
      <t xml:space="preserve">Муниципальная программа </t>
    </r>
    <r>
      <rPr>
        <sz val="11"/>
        <rFont val="Times New Roman"/>
        <family val="1"/>
      </rPr>
      <t>"«Развитие транспортного комплекса и улично-дорожной сети Слюдянского муниципального образования» на 2019-2024 годы</t>
    </r>
  </si>
  <si>
    <t>Муниципальная программа "«Развитие транспортного комплекса и улично-дорожной сети Слюдянского муниципального образования» на 2019-2024 годы</t>
  </si>
  <si>
    <t>Муниципальная программа " Формирование современной городской среды Слюдянского муниципального образования на 2018-2022гг</t>
  </si>
  <si>
    <t>Муниципальная программа "Доступное жилье на территории Слюдянского муниципального образования»
на 2019-2024 годы, в т.ч.</t>
  </si>
  <si>
    <r>
      <rPr>
        <b/>
        <sz val="11"/>
        <rFont val="Times New Roman"/>
        <family val="1"/>
      </rPr>
      <t>Подпрограмма"</t>
    </r>
    <r>
      <rPr>
        <sz val="11"/>
        <rFont val="Times New Roman"/>
        <family val="1"/>
      </rPr>
      <t xml:space="preserve"> Переселение граждан из аварийного жилищного фонда в Слюдянском муниципальном образовании" на 2019-2024 годы</t>
    </r>
  </si>
  <si>
    <r>
      <rPr>
        <b/>
        <sz val="11"/>
        <rFont val="Times New Roman"/>
        <family val="1"/>
      </rPr>
      <t>1.меропритие</t>
    </r>
    <r>
      <rPr>
        <sz val="11"/>
        <rFont val="Times New Roman"/>
        <family val="1"/>
      </rPr>
      <t>: Обеспечение мероприятий по переселению граждан из аварийного жилого фонда</t>
    </r>
  </si>
  <si>
    <t>Муниципальная программа «Создание условий для организации досуга и обеспечения жителей Слюдянского муниципального образования 
услугами культуры и спорта» на 2019-2024 годы, в т.ч.</t>
  </si>
  <si>
    <t>Создание условий для организации досуга и обеспечения жителей Слюдянского муниципального образования 
услугами культуры и спорта» на 2019-2024 годы</t>
  </si>
  <si>
    <r>
      <rPr>
        <b/>
        <sz val="11"/>
        <rFont val="Times New Roman"/>
        <family val="1"/>
      </rPr>
      <t>1. мероприятие</t>
    </r>
    <r>
      <rPr>
        <sz val="11"/>
        <rFont val="Times New Roman"/>
        <family val="1"/>
      </rPr>
      <t xml:space="preserve"> Обеспечение деятельности бюджетного учреждения</t>
    </r>
  </si>
  <si>
    <t>Муниципальная программа "Поддержка приоритетных отраслей экономики Слюдянского муниципального образования на 2019-2024 годы"</t>
  </si>
  <si>
    <t>Подпрограмма: "Развитие субъектов малого и среднего предпринимательства Слюдянского муниципального образования"</t>
  </si>
  <si>
    <t>Муниципальная программа «Развитие жилищно-коммунального хозяйства Слюдянского муниципального образования на 2019-2024 годы</t>
  </si>
  <si>
    <t xml:space="preserve">1.увеличение продукции, произведенной малыми и средними предприятиями;                                                                                                                                                        2.создание новых предприятий, расширение видов платных услуг, оказываемых субъектами малого и среднего предпринимательства;
3.увеличение доходов бюджета Слюдянского муниципального образования
</t>
  </si>
  <si>
    <t xml:space="preserve">Создание благоприятных условий для предпринимательской деятельности и устойчивого развития малого и среднего предпринимательства в Слюдянском муниципальном образовании.
</t>
  </si>
  <si>
    <t>Определение нормативов потребления коммунальных услуг в многоквартирных жилых домах;                                                                                                         обеспечение энергосбережения топливно-энергетических ресурсов и воды, используемых на производство тепловой энергии;                                             повышение качестваи устойчивости предоставления коммунальных услуг</t>
  </si>
  <si>
    <t>Повышение уровня благоустройства и озеленения  территории Слюдянского муниципального образования для обеспечения благоприятных условий проживания населения</t>
  </si>
  <si>
    <t xml:space="preserve">Повышение уровня благоустройства  территории Слюдянского муниципального образования для обеспечения благоприятных условий проживания населения, формирования комфортных условий проживания населения, формирования комфортных условий и создание мест отдыха населения. Обеспечение экологической безопасности, улучшение экологической обстановки, озеленения, благоуствойства на территории Слюдянского муниципального образования. </t>
  </si>
  <si>
    <t>Повышение качества предоставляемых жилищно- коммунальных услуг, модернизация и развитие жилищно- коммунального хозяйства Слюдянского муниципального образования</t>
  </si>
  <si>
    <t>Обеспечение населения питьевой водой, соответствующей установленным требованиям безопасности и безвредности</t>
  </si>
  <si>
    <t>Развитие транспортной инфраструктуры с учетом непрерывно растущей автомобилизации города, повышение уровня безопасности дорожного движения</t>
  </si>
  <si>
    <t>Муниципальная программа "Комплексное и устойчивое развитие градостроительной деятельности  и земельных отношений  на территории Слюдянского муниципального образования" на 2019-2024 годы</t>
  </si>
  <si>
    <t>1.мероприятие: Земельные работы</t>
  </si>
  <si>
    <t>2.мероприятие: Разработка  картографического материала</t>
  </si>
  <si>
    <t>3.мероприятие: Актуализация документов территориального планирования</t>
  </si>
  <si>
    <t>4.мероприятие: Лесоустройство и разработка лесохозяйственного регламента городских лесов расположенных на территории Слюдянского муницпального образования</t>
  </si>
  <si>
    <t>5.мероприятие:Выполнение инструментально- технического обследования</t>
  </si>
  <si>
    <t xml:space="preserve">6.мероприятие:Определение рыночной стоимости объектов недвижилости </t>
  </si>
  <si>
    <t xml:space="preserve">Проведение аукциона по продаже  права  заключения договора аренды земельного участка с целью пополнения бюджета Слюдянского муницпального образования. 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</si>
  <si>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</si>
  <si>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</si>
  <si>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</si>
  <si>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</si>
  <si>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</si>
  <si>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</si>
  <si>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</si>
  <si>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</si>
  <si>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1.4.</t>
  </si>
  <si>
    <t>1.4.1.</t>
  </si>
  <si>
    <t>2.1.</t>
  </si>
  <si>
    <t>2.1.1.</t>
  </si>
  <si>
    <t>2.1.2.</t>
  </si>
  <si>
    <t>2.1.3.</t>
  </si>
  <si>
    <t>2.1.4.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</si>
  <si>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</si>
  <si>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</si>
  <si>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</si>
  <si>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</si>
  <si>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</si>
  <si>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</si>
  <si>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</si>
  <si>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</si>
  <si>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2.5.</t>
  </si>
  <si>
    <t>2.5.1.</t>
  </si>
  <si>
    <t>2.6.</t>
  </si>
  <si>
    <t>2.6.1.</t>
  </si>
  <si>
    <t>2.7.</t>
  </si>
  <si>
    <t>2.7.1.</t>
  </si>
  <si>
    <t>3.1.</t>
  </si>
  <si>
    <t>3.1.1.</t>
  </si>
  <si>
    <t>3.1.2.</t>
  </si>
  <si>
    <t>3.1.3.</t>
  </si>
  <si>
    <t>3.2.</t>
  </si>
  <si>
    <t>3.2.1.</t>
  </si>
  <si>
    <t>3.3.</t>
  </si>
  <si>
    <t>3.3.1.</t>
  </si>
  <si>
    <t>4.1.</t>
  </si>
  <si>
    <t>4.1.1.</t>
  </si>
  <si>
    <t>4.2.</t>
  </si>
  <si>
    <t>4.2.1.</t>
  </si>
  <si>
    <t>5.1.</t>
  </si>
  <si>
    <t>5.2.</t>
  </si>
  <si>
    <t>6.</t>
  </si>
  <si>
    <t>6.1.</t>
  </si>
  <si>
    <t>7.1.</t>
  </si>
  <si>
    <t>7.2.</t>
  </si>
  <si>
    <t>7.3.</t>
  </si>
  <si>
    <t>7.4.</t>
  </si>
  <si>
    <t>7.5.</t>
  </si>
  <si>
    <t>7.6.</t>
  </si>
  <si>
    <t>8.1.</t>
  </si>
  <si>
    <t>Муниципальная программа "Повышение качества управления муниципальным имуществом Слюдянского муницпального образования" на 2019-2024 годы</t>
  </si>
  <si>
    <t>Муниципальная программа "Повышение качества управления муниципальным имуществом Слюдянского муницпального образования" на 2019-2024 годы в т.ч.</t>
  </si>
  <si>
    <r>
      <rPr>
        <b/>
        <sz val="11"/>
        <rFont val="Times New Roman"/>
        <family val="1"/>
      </rPr>
      <t>1. мероприятие</t>
    </r>
    <r>
      <rPr>
        <sz val="11"/>
        <rFont val="Times New Roman"/>
        <family val="1"/>
      </rPr>
      <t xml:space="preserve"> Организация целостной системы учета объектов муниципальной собственности"</t>
    </r>
  </si>
  <si>
    <t xml:space="preserve"> Создание бюджетному учреждению условий для организации населению Слюдянского муниципального образования досуга и мероприятий по развитию культуры и спорта </t>
  </si>
  <si>
    <t xml:space="preserve">Получение достоверной информации об объектах муниципальной собственности, уточние сведений об имуществе в реестре муниципальной собственности Слюдянского муниципального образования. Оформление бесхозных объктов, обеспечит более эффективное использованияе имущества. Прадажа права аренды на объкты недвижимости, принесет дополнительный доход в бюджет Слюдянского муниципального образования </t>
  </si>
  <si>
    <t>Создание условий для эффективного использования земельных участков Слюдянского муниципального образования</t>
  </si>
  <si>
    <t>Повышение качества работы структурных подразделений и спасательных служб</t>
  </si>
  <si>
    <t>Создания  условий для устойчивого развития  территории  Слюдянского муниципального образования Слюдянского района Иркутской области, обеспечения прав и  законных интересов физических и юридических  лиц, в том числе правообладателей земельных участков и объектов капитального строительства, создания  условий для  привлечения  инвестиций, в том числе  путем предоставления  возможности выбора  наиболее  эффективных  видов  разрешенного использования земельных участков и объектов  капитального строительства</t>
  </si>
  <si>
    <t xml:space="preserve">Осуществления муниципального лесного контроля на территории Слюдянского муниципального образования </t>
  </si>
  <si>
    <t>Признание МКД аварийными</t>
  </si>
  <si>
    <t>Муниципальная программа "Безопасный город" на 2019-2024 годы</t>
  </si>
  <si>
    <t>Муниципальная программа "Безопасный город" на 2019-2024 годы в т.ч.</t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</si>
  <si>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"Защита населения и территории Слюдянского городского поселения от чрезвычайных ситуаций природного и техногенного характера на территории Слюдянского городского поселения" на 2019-2024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</si>
  <si>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"Совершенствование гражданской обороны на территории Слюдянского городского поселения " на 2019-2024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</si>
  <si>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"Безопасность   людей    на водных объектах, расположенных на территории Слюдянского городского поселения» на  2019-2024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</si>
  <si>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«О мерах по противодействию терроризму и экстремизму на территории Слюдянского городского поселения» на 2019- 2024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</si>
  <si>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«Профилактика экстремизма в молодежной среде на территории Слюдянского городского поселения» на 2019- 2024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</si>
  <si>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«Укрепление правопорядка  на территории Слюдянского городского поселения»
на 2019 - 2024 годы</t>
    </r>
  </si>
  <si>
    <t>9.1.</t>
  </si>
  <si>
    <t>9.2.</t>
  </si>
  <si>
    <t>9.3.</t>
  </si>
  <si>
    <t>9.4.</t>
  </si>
  <si>
    <t>9.5.</t>
  </si>
  <si>
    <t>9.6.</t>
  </si>
  <si>
    <t>9.7.</t>
  </si>
  <si>
    <t>9.8.</t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</si>
  <si>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>"Обеспечение первичных мер пожарной безопасности на территории Слюдянского городского поселения" на 2019-2024 годы</t>
    </r>
  </si>
  <si>
    <t>Муниципальная программа "Совершенствование механизмов управления Слюдянским муниципальным образованием" на 2019-2024 годы</t>
  </si>
  <si>
    <t>Муниципальная программа "Совершенствование механизмов управления Слюдянским муниципальным образованием" на 2019-2024 годы в т.ч.</t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</si>
  <si>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Реализация полномочий по решению вопросов местного значения администрации  Слюдянского городского поселения" на 2019-2024 годы</t>
    </r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</si>
  <si>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Повышение качества и доступности муницильных услуг</t>
    </r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</si>
  <si>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Развитие информационных систем управления муниципальными финансами в части исполнения бюджета, органов местного самоуправления в части исполнения ими своих полномочий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</si>
  <si>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>"Развитие информационного пространства и создание условий для обеспечения информатизации и процессов автоматизации в органах местного самоуправления Слюдянского муниципального образования" на 2019-2024 годы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</si>
  <si>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>"Развитие муниципальной службы в Слюдянском муниципальном образовании" на 2019-2024 годы</t>
    </r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</si>
  <si>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Совершенствование правовой основы муниципальной службы</t>
    </r>
  </si>
  <si>
    <t>10.2.</t>
  </si>
  <si>
    <t>10.1.</t>
  </si>
  <si>
    <t>10.3.</t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</si>
  <si>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>"Организация работы с документами в администрации Слюдянского городского поселения" на 2019-2024 годы</t>
    </r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</si>
  <si>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Повышение уровня делопроизводства, формирования архива, соблюдение протокольных норм в администрации Слюдянского гордского поселения</t>
    </r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</si>
  <si>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>"Матерьяльно- техническое обеспеческое обеспечение деятельности органов  местного самоуправления  Слюдянского муниципального образования" на 2019-2024 годы</t>
    </r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</si>
  <si>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Поддеержание здания, территории, их конструктивных элементов, инженерных систем и оборудования в надлежащем состоянии</t>
    </r>
  </si>
  <si>
    <t xml:space="preserve">Обеспечение и защита личности, общества от терроризма, предупреждение экстремистской деятельности, противодействие терроризму и минимизация последствий, системность и комплексное использование информационно – пропагандистских, социально-экономических, правовых, специальных и иных мер противодействия терроризму и экстремизму в пределах полномочий администрации Слюдянского городского поселения.   </t>
  </si>
  <si>
    <t xml:space="preserve">Обеспечение безопасности людей на   водных объектах, расположенных на территории Слюдянского городского поселения                                    </t>
  </si>
  <si>
    <t>Совершенствование гражданской   обороны на территории Слюдянского городского поселения</t>
  </si>
  <si>
    <t>Ограничение распространения наркомании, токсикомании и связанных с ними негативных социальных последствий на территории Слюдянского муниципального образования.</t>
  </si>
  <si>
    <t xml:space="preserve">Обеспечение первичных мер пожарной безопасности на территории Слюдянского городского поселения </t>
  </si>
  <si>
    <t xml:space="preserve">Создание условий для повышения уровня общественной безопасности и охраны общественного порядка в пределах полномочий администрации Слюдянского городского поселения. </t>
  </si>
  <si>
    <t xml:space="preserve">Защита населения и территории Слюдянского городского поселения от чрезвычайных ситуаций природного и техногенного характера (далее - ЧС).                          </t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</si>
  <si>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  «Профилактика наркомании и токсикомании на территории Слюдянского городского поселения» на 2019- 2024 годы</t>
    </r>
  </si>
  <si>
    <t>1. формирование культуры безопасноной жизнедеятельнолсти у населения;                                                                                                                                           2.предупреждение аварий на потенциально опасных объектах и недопущение  их перерастания в ЧС                                                                                                    3.повышение уровня подготовленности населения города к действиям в условиях угрозы или возникновения ЧС;                                                                                        4. повышение качественного состояния Слюдянского городского звена ТП РСЧС и системы гражданской обороны в целом.</t>
  </si>
  <si>
    <t>Обеспечение совершенствования механизмов управления Слюдянским муниципальным образованиям</t>
  </si>
  <si>
    <t xml:space="preserve">1. Совершенствование автоматизации бюджетного процесса в Слюдянском муниципальном образовании;                                                                                         2.формирование и поддержание в актуальном состоянии современной базовой информационно-технологической инфраструктуры в Слюдянском муниципальном образовании;                                                                                                                                                                                                                                                                       3. создание благоприятных условий для свободного доступа населения к информации о деятельности оргонов местного самоуправления, размещаемой в сети "Интернет" на официальном сайте администрации Слюдянского городского поселения </t>
  </si>
  <si>
    <t xml:space="preserve">Обеспечение  внедрения  элементов   управления  деятельностью по результатам (целям).
Снижение издержек бизнеса  за  счет  сокращения  административных  барьеров  и  сокращения сроков  прохождения документов.
Повышение качества и доступности  муниципальных  услуг для граждан.
Снижение   издержек за счет устранения  дублирования сбора и хранения данных отделами администрации Слюдянского городского поселения.
</t>
  </si>
  <si>
    <t>Совершенствование организации муниципальной службы в органах местного самоуправления Слюдянского муниципального образования, повышение эффективности исполнения муниципальными служащими своих должностных обязанностей</t>
  </si>
  <si>
    <t xml:space="preserve">Повышение уровня делопроизводства в орган местного самоуправления Слюдянского муниципального образования                                                            Формирование архива администрации Слюдянского муниципального образования                                                                                                                                                      Соблюдение протокольных норм  в органах местного самоуправления Слюдянского муниципального образования </t>
  </si>
  <si>
    <t xml:space="preserve"> Поддержание здание, территории, их конструктивных элементов, инженерных систем и оборудования в нажлежащем состоянии;                                                      Совершенствование организационно- технических мероприятий, производственных и хозяйственно- бытовых условий труда для обеспечения повышения эффективносити деятельности администрации  Слюдянского горолдского поселения</t>
  </si>
  <si>
    <r>
      <rPr>
        <b/>
        <sz val="11"/>
        <rFont val="Times New Roman"/>
        <family val="1"/>
      </rPr>
      <t>Подпрограмма:</t>
    </r>
    <r>
      <rPr>
        <sz val="11"/>
        <rFont val="Times New Roman"/>
        <family val="1"/>
      </rPr>
      <t xml:space="preserve">"Обеспечение качественного и сбалансированного управления бюджетными средствами Слюдянского муниципального образования» 
на 2019-2024годы  
</t>
    </r>
  </si>
  <si>
    <t xml:space="preserve">Соблюдение сроков обслуживания и погашения муниципального долга.                                                                                                                                                                      Соблюдение доли  расходов  бюджета, осуществляемых  программно-целевым  методом,  до уровня не менее 80%.                                                                                                                                         Обеспечение систем электронного документооборота 
</t>
  </si>
  <si>
    <r>
      <rPr>
        <b/>
        <sz val="11"/>
        <rFont val="Times New Roman"/>
        <family val="1"/>
      </rPr>
      <t>1. мероприятие:</t>
    </r>
    <r>
      <rPr>
        <sz val="11"/>
        <rFont val="Times New Roman"/>
        <family val="1"/>
      </rPr>
      <t xml:space="preserve"> Формирование, пополнение и хранение основных средств и материалов аварийно-технического запаса Слюдянского муниципального образования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</si>
</sst>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\ &quot;₽&quot;"/>
    <numFmt numFmtId="204" formatCode="_(* #,##0.000_);_(* \(#,##0.00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dashed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ashed"/>
      <bottom style="dashed"/>
    </border>
    <border>
      <left style="thin"/>
      <right style="thin"/>
      <top style="dashed"/>
      <bottom style="dotted"/>
    </border>
    <border>
      <left>
        <color indexed="63"/>
      </left>
      <right style="dotted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ash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ashed"/>
      <bottom style="medium"/>
    </border>
    <border>
      <left style="medium"/>
      <right style="dotted"/>
      <top style="dotted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dotted"/>
      <top style="dashed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dashed"/>
      <bottom style="medium"/>
    </border>
    <border>
      <left style="medium"/>
      <right style="dotted"/>
      <top style="medium"/>
      <bottom style="dashed"/>
    </border>
    <border>
      <left style="medium"/>
      <right style="dotted"/>
      <top style="dashed"/>
      <bottom style="dashed"/>
    </border>
    <border>
      <left style="medium"/>
      <right style="dotted"/>
      <top>
        <color indexed="63"/>
      </top>
      <bottom style="dash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dotted"/>
      <top style="dash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>
        <color indexed="63"/>
      </right>
      <top style="medium"/>
      <bottom style="dashed"/>
    </border>
    <border>
      <left style="dotted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otted"/>
      <top>
        <color indexed="63"/>
      </top>
      <bottom style="dotted"/>
    </border>
    <border>
      <left style="dotted"/>
      <right style="medium"/>
      <top style="dash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ashed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otted"/>
      <right style="dotted"/>
      <top style="dotted"/>
      <bottom style="hair"/>
    </border>
    <border>
      <left style="dotted"/>
      <right style="dotted"/>
      <top style="hair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 style="dotted"/>
      <top style="dashed"/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hair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ashed"/>
    </border>
    <border>
      <left style="dotted"/>
      <right style="medium"/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dashed"/>
      <top style="medium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dashed"/>
      <top style="dashed"/>
      <bottom style="dashed"/>
    </border>
    <border>
      <left style="thin"/>
      <right style="medium"/>
      <top style="hair"/>
      <bottom style="medium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vertical="center" wrapText="1"/>
    </xf>
    <xf numFmtId="2" fontId="49" fillId="0" borderId="19" xfId="0" applyNumberFormat="1" applyFont="1" applyFill="1" applyBorder="1" applyAlignment="1">
      <alignment horizontal="center" vertical="center" wrapText="1"/>
    </xf>
    <xf numFmtId="2" fontId="49" fillId="0" borderId="17" xfId="0" applyNumberFormat="1" applyFont="1" applyFill="1" applyBorder="1" applyAlignment="1">
      <alignment horizontal="center" vertical="center" wrapText="1"/>
    </xf>
    <xf numFmtId="2" fontId="49" fillId="0" borderId="15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Fill="1" applyBorder="1" applyAlignment="1">
      <alignment horizontal="center" vertical="center" wrapText="1"/>
    </xf>
    <xf numFmtId="2" fontId="49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6" fillId="0" borderId="26" xfId="0" applyNumberFormat="1" applyFont="1" applyFill="1" applyBorder="1" applyAlignment="1">
      <alignment horizontal="center"/>
    </xf>
    <xf numFmtId="2" fontId="49" fillId="34" borderId="21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 wrapText="1"/>
    </xf>
    <xf numFmtId="2" fontId="49" fillId="34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49" fillId="34" borderId="30" xfId="0" applyNumberFormat="1" applyFont="1" applyFill="1" applyBorder="1" applyAlignment="1">
      <alignment horizontal="center" vertical="center" wrapText="1"/>
    </xf>
    <xf numFmtId="2" fontId="49" fillId="34" borderId="31" xfId="0" applyNumberFormat="1" applyFont="1" applyFill="1" applyBorder="1" applyAlignment="1">
      <alignment horizontal="center" vertical="center" wrapText="1"/>
    </xf>
    <xf numFmtId="2" fontId="49" fillId="34" borderId="32" xfId="0" applyNumberFormat="1" applyFont="1" applyFill="1" applyBorder="1" applyAlignment="1">
      <alignment horizontal="center" vertical="center" wrapText="1"/>
    </xf>
    <xf numFmtId="2" fontId="49" fillId="34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2" fontId="6" fillId="33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2" fontId="49" fillId="0" borderId="27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9" xfId="0" applyFont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2" fontId="49" fillId="34" borderId="53" xfId="0" applyNumberFormat="1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2" fontId="6" fillId="0" borderId="55" xfId="0" applyNumberFormat="1" applyFont="1" applyFill="1" applyBorder="1" applyAlignment="1">
      <alignment horizontal="center"/>
    </xf>
    <xf numFmtId="2" fontId="6" fillId="0" borderId="50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49" fillId="34" borderId="56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9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49" fontId="6" fillId="0" borderId="62" xfId="0" applyNumberFormat="1" applyFont="1" applyFill="1" applyBorder="1" applyAlignment="1">
      <alignment horizontal="center" vertical="center" wrapText="1"/>
    </xf>
    <xf numFmtId="2" fontId="49" fillId="0" borderId="63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2" fontId="6" fillId="0" borderId="65" xfId="0" applyNumberFormat="1" applyFont="1" applyFill="1" applyBorder="1" applyAlignment="1">
      <alignment horizontal="center" vertical="center" wrapText="1"/>
    </xf>
    <xf numFmtId="2" fontId="6" fillId="0" borderId="66" xfId="0" applyNumberFormat="1" applyFont="1" applyFill="1" applyBorder="1" applyAlignment="1">
      <alignment horizontal="center" vertical="center" wrapText="1"/>
    </xf>
    <xf numFmtId="2" fontId="6" fillId="0" borderId="67" xfId="0" applyNumberFormat="1" applyFont="1" applyFill="1" applyBorder="1" applyAlignment="1">
      <alignment horizontal="center" vertical="center" wrapText="1"/>
    </xf>
    <xf numFmtId="2" fontId="6" fillId="0" borderId="68" xfId="0" applyNumberFormat="1" applyFont="1" applyFill="1" applyBorder="1" applyAlignment="1">
      <alignment horizontal="center" vertical="center" wrapText="1"/>
    </xf>
    <xf numFmtId="2" fontId="6" fillId="0" borderId="69" xfId="0" applyNumberFormat="1" applyFont="1" applyFill="1" applyBorder="1" applyAlignment="1">
      <alignment horizontal="center" vertical="center" wrapText="1"/>
    </xf>
    <xf numFmtId="2" fontId="49" fillId="0" borderId="70" xfId="0" applyNumberFormat="1" applyFont="1" applyFill="1" applyBorder="1" applyAlignment="1">
      <alignment horizontal="center" vertical="center" wrapText="1"/>
    </xf>
    <xf numFmtId="2" fontId="49" fillId="0" borderId="71" xfId="0" applyNumberFormat="1" applyFont="1" applyFill="1" applyBorder="1" applyAlignment="1">
      <alignment horizontal="center" vertical="center" wrapText="1"/>
    </xf>
    <xf numFmtId="2" fontId="49" fillId="0" borderId="66" xfId="0" applyNumberFormat="1" applyFont="1" applyFill="1" applyBorder="1" applyAlignment="1">
      <alignment horizontal="center" vertical="center" wrapText="1"/>
    </xf>
    <xf numFmtId="2" fontId="49" fillId="0" borderId="72" xfId="0" applyNumberFormat="1" applyFont="1" applyFill="1" applyBorder="1" applyAlignment="1">
      <alignment horizontal="center" vertical="center" wrapText="1"/>
    </xf>
    <xf numFmtId="2" fontId="49" fillId="0" borderId="73" xfId="0" applyNumberFormat="1" applyFont="1" applyFill="1" applyBorder="1" applyAlignment="1">
      <alignment horizontal="center" vertical="center" wrapText="1"/>
    </xf>
    <xf numFmtId="2" fontId="6" fillId="0" borderId="74" xfId="0" applyNumberFormat="1" applyFont="1" applyFill="1" applyBorder="1" applyAlignment="1">
      <alignment horizontal="center" vertical="center" wrapText="1"/>
    </xf>
    <xf numFmtId="2" fontId="6" fillId="0" borderId="71" xfId="0" applyNumberFormat="1" applyFont="1" applyFill="1" applyBorder="1" applyAlignment="1">
      <alignment horizontal="center" vertical="center" wrapText="1"/>
    </xf>
    <xf numFmtId="2" fontId="6" fillId="0" borderId="75" xfId="0" applyNumberFormat="1" applyFont="1" applyFill="1" applyBorder="1" applyAlignment="1">
      <alignment horizontal="center" vertical="center" wrapText="1"/>
    </xf>
    <xf numFmtId="2" fontId="6" fillId="0" borderId="63" xfId="0" applyNumberFormat="1" applyFont="1" applyFill="1" applyBorder="1" applyAlignment="1">
      <alignment horizontal="center" vertical="center" wrapText="1"/>
    </xf>
    <xf numFmtId="2" fontId="6" fillId="0" borderId="76" xfId="0" applyNumberFormat="1" applyFont="1" applyFill="1" applyBorder="1" applyAlignment="1">
      <alignment horizontal="center" vertical="center" wrapText="1"/>
    </xf>
    <xf numFmtId="2" fontId="6" fillId="0" borderId="77" xfId="0" applyNumberFormat="1" applyFont="1" applyFill="1" applyBorder="1" applyAlignment="1">
      <alignment horizontal="center" vertical="center" wrapText="1"/>
    </xf>
    <xf numFmtId="2" fontId="49" fillId="0" borderId="77" xfId="0" applyNumberFormat="1" applyFont="1" applyFill="1" applyBorder="1" applyAlignment="1">
      <alignment horizontal="center" vertical="center" wrapText="1"/>
    </xf>
    <xf numFmtId="2" fontId="49" fillId="0" borderId="78" xfId="0" applyNumberFormat="1" applyFont="1" applyFill="1" applyBorder="1" applyAlignment="1">
      <alignment horizontal="center" vertical="center" wrapText="1"/>
    </xf>
    <xf numFmtId="2" fontId="49" fillId="0" borderId="79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/>
    </xf>
    <xf numFmtId="2" fontId="6" fillId="33" borderId="63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2" fontId="6" fillId="0" borderId="63" xfId="0" applyNumberFormat="1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2" fontId="6" fillId="0" borderId="82" xfId="0" applyNumberFormat="1" applyFont="1" applyFill="1" applyBorder="1" applyAlignment="1">
      <alignment horizontal="center" vertical="center" wrapText="1"/>
    </xf>
    <xf numFmtId="2" fontId="49" fillId="0" borderId="82" xfId="0" applyNumberFormat="1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/>
    </xf>
    <xf numFmtId="2" fontId="6" fillId="0" borderId="83" xfId="0" applyNumberFormat="1" applyFont="1" applyFill="1" applyBorder="1" applyAlignment="1">
      <alignment horizontal="center" vertical="center" wrapText="1"/>
    </xf>
    <xf numFmtId="2" fontId="49" fillId="0" borderId="84" xfId="0" applyNumberFormat="1" applyFont="1" applyFill="1" applyBorder="1" applyAlignment="1">
      <alignment horizontal="center" vertical="center" wrapText="1"/>
    </xf>
    <xf numFmtId="2" fontId="6" fillId="0" borderId="79" xfId="0" applyNumberFormat="1" applyFont="1" applyFill="1" applyBorder="1" applyAlignment="1">
      <alignment horizontal="center" vertical="center" wrapText="1"/>
    </xf>
    <xf numFmtId="2" fontId="6" fillId="0" borderId="85" xfId="0" applyNumberFormat="1" applyFont="1" applyFill="1" applyBorder="1" applyAlignment="1">
      <alignment horizontal="center" vertical="center" wrapText="1"/>
    </xf>
    <xf numFmtId="2" fontId="49" fillId="0" borderId="83" xfId="0" applyNumberFormat="1" applyFont="1" applyFill="1" applyBorder="1" applyAlignment="1">
      <alignment horizontal="center" vertical="center" wrapText="1"/>
    </xf>
    <xf numFmtId="2" fontId="6" fillId="0" borderId="86" xfId="0" applyNumberFormat="1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/>
    </xf>
    <xf numFmtId="2" fontId="6" fillId="0" borderId="87" xfId="0" applyNumberFormat="1" applyFont="1" applyFill="1" applyBorder="1" applyAlignment="1">
      <alignment horizontal="center" vertical="center" wrapText="1"/>
    </xf>
    <xf numFmtId="2" fontId="6" fillId="0" borderId="88" xfId="0" applyNumberFormat="1" applyFont="1" applyFill="1" applyBorder="1" applyAlignment="1">
      <alignment horizontal="center" vertical="center" wrapText="1"/>
    </xf>
    <xf numFmtId="2" fontId="49" fillId="34" borderId="23" xfId="0" applyNumberFormat="1" applyFont="1" applyFill="1" applyBorder="1" applyAlignment="1">
      <alignment horizontal="center" vertical="center" wrapText="1"/>
    </xf>
    <xf numFmtId="2" fontId="6" fillId="34" borderId="32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197" fontId="6" fillId="0" borderId="78" xfId="0" applyNumberFormat="1" applyFont="1" applyFill="1" applyBorder="1" applyAlignment="1">
      <alignment horizontal="center" vertical="center" wrapText="1"/>
    </xf>
    <xf numFmtId="197" fontId="6" fillId="0" borderId="63" xfId="0" applyNumberFormat="1" applyFont="1" applyFill="1" applyBorder="1" applyAlignment="1">
      <alignment horizontal="center" vertical="center" wrapText="1"/>
    </xf>
    <xf numFmtId="197" fontId="6" fillId="0" borderId="82" xfId="0" applyNumberFormat="1" applyFont="1" applyFill="1" applyBorder="1" applyAlignment="1">
      <alignment horizontal="center" vertical="center" wrapText="1"/>
    </xf>
    <xf numFmtId="197" fontId="6" fillId="0" borderId="85" xfId="0" applyNumberFormat="1" applyFont="1" applyFill="1" applyBorder="1" applyAlignment="1">
      <alignment horizontal="center" vertical="center" wrapText="1"/>
    </xf>
    <xf numFmtId="2" fontId="49" fillId="0" borderId="85" xfId="0" applyNumberFormat="1" applyFont="1" applyFill="1" applyBorder="1" applyAlignment="1">
      <alignment horizontal="center" vertical="center" wrapText="1"/>
    </xf>
    <xf numFmtId="2" fontId="6" fillId="0" borderId="89" xfId="0" applyNumberFormat="1" applyFont="1" applyFill="1" applyBorder="1" applyAlignment="1">
      <alignment horizontal="center" vertical="center" wrapText="1"/>
    </xf>
    <xf numFmtId="2" fontId="6" fillId="0" borderId="90" xfId="0" applyNumberFormat="1" applyFont="1" applyFill="1" applyBorder="1" applyAlignment="1">
      <alignment horizontal="center"/>
    </xf>
    <xf numFmtId="2" fontId="6" fillId="0" borderId="90" xfId="0" applyNumberFormat="1" applyFont="1" applyFill="1" applyBorder="1" applyAlignment="1">
      <alignment horizontal="center" vertical="center" wrapText="1"/>
    </xf>
    <xf numFmtId="2" fontId="6" fillId="0" borderId="8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/>
    </xf>
    <xf numFmtId="2" fontId="6" fillId="0" borderId="72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0" borderId="91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/>
    </xf>
    <xf numFmtId="2" fontId="6" fillId="33" borderId="51" xfId="0" applyNumberFormat="1" applyFont="1" applyFill="1" applyBorder="1" applyAlignment="1">
      <alignment horizontal="center"/>
    </xf>
    <xf numFmtId="2" fontId="6" fillId="33" borderId="52" xfId="0" applyNumberFormat="1" applyFont="1" applyFill="1" applyBorder="1" applyAlignment="1">
      <alignment horizontal="center"/>
    </xf>
    <xf numFmtId="2" fontId="6" fillId="33" borderId="41" xfId="0" applyNumberFormat="1" applyFont="1" applyFill="1" applyBorder="1" applyAlignment="1">
      <alignment horizontal="center"/>
    </xf>
    <xf numFmtId="2" fontId="49" fillId="0" borderId="74" xfId="0" applyNumberFormat="1" applyFont="1" applyFill="1" applyBorder="1" applyAlignment="1">
      <alignment horizontal="center" vertical="center" wrapText="1"/>
    </xf>
    <xf numFmtId="2" fontId="49" fillId="0" borderId="9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/>
    </xf>
    <xf numFmtId="2" fontId="6" fillId="33" borderId="92" xfId="0" applyNumberFormat="1" applyFont="1" applyFill="1" applyBorder="1" applyAlignment="1">
      <alignment horizontal="center"/>
    </xf>
    <xf numFmtId="197" fontId="6" fillId="33" borderId="48" xfId="0" applyNumberFormat="1" applyFont="1" applyFill="1" applyBorder="1" applyAlignment="1">
      <alignment horizontal="center"/>
    </xf>
    <xf numFmtId="2" fontId="6" fillId="33" borderId="93" xfId="0" applyNumberFormat="1" applyFont="1" applyFill="1" applyBorder="1" applyAlignment="1">
      <alignment horizontal="center" vertical="center"/>
    </xf>
    <xf numFmtId="2" fontId="6" fillId="33" borderId="38" xfId="0" applyNumberFormat="1" applyFont="1" applyFill="1" applyBorder="1" applyAlignment="1">
      <alignment horizontal="center" vertical="center"/>
    </xf>
    <xf numFmtId="2" fontId="6" fillId="33" borderId="51" xfId="0" applyNumberFormat="1" applyFont="1" applyFill="1" applyBorder="1" applyAlignment="1">
      <alignment horizontal="center" vertical="center"/>
    </xf>
    <xf numFmtId="2" fontId="6" fillId="33" borderId="94" xfId="0" applyNumberFormat="1" applyFont="1" applyFill="1" applyBorder="1" applyAlignment="1">
      <alignment horizontal="center" vertical="center"/>
    </xf>
    <xf numFmtId="2" fontId="6" fillId="33" borderId="39" xfId="0" applyNumberFormat="1" applyFont="1" applyFill="1" applyBorder="1" applyAlignment="1">
      <alignment horizontal="center" vertical="center"/>
    </xf>
    <xf numFmtId="197" fontId="49" fillId="0" borderId="72" xfId="0" applyNumberFormat="1" applyFont="1" applyFill="1" applyBorder="1" applyAlignment="1">
      <alignment horizontal="center" vertical="center" wrapText="1"/>
    </xf>
    <xf numFmtId="197" fontId="6" fillId="33" borderId="38" xfId="0" applyNumberFormat="1" applyFont="1" applyFill="1" applyBorder="1" applyAlignment="1">
      <alignment horizontal="center"/>
    </xf>
    <xf numFmtId="197" fontId="6" fillId="33" borderId="37" xfId="0" applyNumberFormat="1" applyFont="1" applyFill="1" applyBorder="1" applyAlignment="1">
      <alignment horizontal="center"/>
    </xf>
    <xf numFmtId="197" fontId="6" fillId="33" borderId="41" xfId="0" applyNumberFormat="1" applyFont="1" applyFill="1" applyBorder="1" applyAlignment="1">
      <alignment horizontal="center"/>
    </xf>
    <xf numFmtId="2" fontId="6" fillId="33" borderId="48" xfId="0" applyNumberFormat="1" applyFont="1" applyFill="1" applyBorder="1" applyAlignment="1">
      <alignment horizontal="center"/>
    </xf>
    <xf numFmtId="2" fontId="6" fillId="0" borderId="95" xfId="0" applyNumberFormat="1" applyFont="1" applyFill="1" applyBorder="1" applyAlignment="1">
      <alignment horizontal="center" vertical="center" wrapText="1"/>
    </xf>
    <xf numFmtId="2" fontId="6" fillId="0" borderId="79" xfId="0" applyNumberFormat="1" applyFont="1" applyFill="1" applyBorder="1" applyAlignment="1">
      <alignment horizontal="center"/>
    </xf>
    <xf numFmtId="197" fontId="6" fillId="0" borderId="90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96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2" fontId="6" fillId="0" borderId="97" xfId="0" applyNumberFormat="1" applyFont="1" applyFill="1" applyBorder="1" applyAlignment="1">
      <alignment horizontal="center" vertical="center" wrapText="1"/>
    </xf>
    <xf numFmtId="2" fontId="6" fillId="0" borderId="98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197" fontId="49" fillId="0" borderId="63" xfId="0" applyNumberFormat="1" applyFont="1" applyFill="1" applyBorder="1" applyAlignment="1">
      <alignment horizontal="center" vertical="center" wrapText="1"/>
    </xf>
    <xf numFmtId="197" fontId="49" fillId="0" borderId="79" xfId="0" applyNumberFormat="1" applyFont="1" applyFill="1" applyBorder="1" applyAlignment="1">
      <alignment horizontal="center" vertical="center" wrapText="1"/>
    </xf>
    <xf numFmtId="197" fontId="6" fillId="0" borderId="41" xfId="0" applyNumberFormat="1" applyFont="1" applyFill="1" applyBorder="1" applyAlignment="1">
      <alignment horizontal="center" vertical="center" wrapText="1"/>
    </xf>
    <xf numFmtId="2" fontId="49" fillId="0" borderId="95" xfId="0" applyNumberFormat="1" applyFont="1" applyFill="1" applyBorder="1" applyAlignment="1">
      <alignment horizontal="center" vertical="center" wrapText="1"/>
    </xf>
    <xf numFmtId="197" fontId="6" fillId="0" borderId="99" xfId="0" applyNumberFormat="1" applyFont="1" applyFill="1" applyBorder="1" applyAlignment="1">
      <alignment horizontal="center" vertical="center" wrapText="1"/>
    </xf>
    <xf numFmtId="2" fontId="49" fillId="0" borderId="99" xfId="0" applyNumberFormat="1" applyFont="1" applyFill="1" applyBorder="1" applyAlignment="1">
      <alignment horizontal="center" vertical="center" wrapText="1"/>
    </xf>
    <xf numFmtId="2" fontId="6" fillId="0" borderId="100" xfId="0" applyNumberFormat="1" applyFont="1" applyFill="1" applyBorder="1" applyAlignment="1">
      <alignment horizontal="center" vertical="center" wrapText="1"/>
    </xf>
    <xf numFmtId="2" fontId="6" fillId="0" borderId="99" xfId="0" applyNumberFormat="1" applyFont="1" applyFill="1" applyBorder="1" applyAlignment="1">
      <alignment horizontal="center" vertical="center" wrapText="1"/>
    </xf>
    <xf numFmtId="197" fontId="6" fillId="0" borderId="101" xfId="0" applyNumberFormat="1" applyFont="1" applyFill="1" applyBorder="1" applyAlignment="1">
      <alignment horizontal="center" vertical="center" wrapText="1"/>
    </xf>
    <xf numFmtId="197" fontId="6" fillId="0" borderId="79" xfId="0" applyNumberFormat="1" applyFont="1" applyFill="1" applyBorder="1" applyAlignment="1">
      <alignment horizontal="center" vertical="center" wrapText="1"/>
    </xf>
    <xf numFmtId="197" fontId="6" fillId="0" borderId="100" xfId="0" applyNumberFormat="1" applyFont="1" applyFill="1" applyBorder="1" applyAlignment="1">
      <alignment horizontal="center" vertical="center" wrapText="1"/>
    </xf>
    <xf numFmtId="2" fontId="6" fillId="0" borderId="102" xfId="0" applyNumberFormat="1" applyFont="1" applyFill="1" applyBorder="1" applyAlignment="1">
      <alignment horizontal="center" vertical="center" wrapText="1"/>
    </xf>
    <xf numFmtId="2" fontId="6" fillId="0" borderId="103" xfId="0" applyNumberFormat="1" applyFont="1" applyFill="1" applyBorder="1" applyAlignment="1">
      <alignment horizontal="center" vertical="center" wrapText="1"/>
    </xf>
    <xf numFmtId="2" fontId="6" fillId="0" borderId="104" xfId="0" applyNumberFormat="1" applyFont="1" applyFill="1" applyBorder="1" applyAlignment="1">
      <alignment horizontal="center" vertical="center" wrapText="1"/>
    </xf>
    <xf numFmtId="2" fontId="6" fillId="0" borderId="105" xfId="0" applyNumberFormat="1" applyFont="1" applyFill="1" applyBorder="1" applyAlignment="1">
      <alignment horizontal="center" vertical="center" wrapText="1"/>
    </xf>
    <xf numFmtId="2" fontId="6" fillId="0" borderId="106" xfId="0" applyNumberFormat="1" applyFont="1" applyFill="1" applyBorder="1" applyAlignment="1">
      <alignment horizontal="center" vertical="center" wrapText="1"/>
    </xf>
    <xf numFmtId="2" fontId="6" fillId="0" borderId="107" xfId="0" applyNumberFormat="1" applyFont="1" applyFill="1" applyBorder="1" applyAlignment="1">
      <alignment horizontal="center" vertical="center" wrapText="1"/>
    </xf>
    <xf numFmtId="2" fontId="6" fillId="0" borderId="108" xfId="0" applyNumberFormat="1" applyFont="1" applyFill="1" applyBorder="1" applyAlignment="1">
      <alignment horizontal="center" vertical="center" wrapText="1"/>
    </xf>
    <xf numFmtId="2" fontId="6" fillId="0" borderId="106" xfId="0" applyNumberFormat="1" applyFont="1" applyFill="1" applyBorder="1" applyAlignment="1">
      <alignment horizontal="center"/>
    </xf>
    <xf numFmtId="2" fontId="6" fillId="0" borderId="66" xfId="0" applyNumberFormat="1" applyFont="1" applyFill="1" applyBorder="1" applyAlignment="1">
      <alignment horizontal="center"/>
    </xf>
    <xf numFmtId="2" fontId="6" fillId="0" borderId="109" xfId="0" applyNumberFormat="1" applyFont="1" applyFill="1" applyBorder="1" applyAlignment="1">
      <alignment horizontal="center" vertical="center" wrapText="1"/>
    </xf>
    <xf numFmtId="2" fontId="6" fillId="0" borderId="110" xfId="0" applyNumberFormat="1" applyFont="1" applyFill="1" applyBorder="1" applyAlignment="1">
      <alignment horizontal="center" vertical="center" wrapText="1"/>
    </xf>
    <xf numFmtId="2" fontId="49" fillId="0" borderId="111" xfId="0" applyNumberFormat="1" applyFont="1" applyFill="1" applyBorder="1" applyAlignment="1">
      <alignment horizontal="center" vertical="center" wrapText="1"/>
    </xf>
    <xf numFmtId="2" fontId="49" fillId="0" borderId="112" xfId="0" applyNumberFormat="1" applyFont="1" applyFill="1" applyBorder="1" applyAlignment="1">
      <alignment horizontal="center" vertical="center" wrapText="1"/>
    </xf>
    <xf numFmtId="2" fontId="49" fillId="0" borderId="110" xfId="0" applyNumberFormat="1" applyFont="1" applyFill="1" applyBorder="1" applyAlignment="1">
      <alignment horizontal="center" vertical="center" wrapText="1"/>
    </xf>
    <xf numFmtId="2" fontId="49" fillId="0" borderId="113" xfId="0" applyNumberFormat="1" applyFont="1" applyFill="1" applyBorder="1" applyAlignment="1">
      <alignment horizontal="center" vertical="center" wrapText="1"/>
    </xf>
    <xf numFmtId="2" fontId="6" fillId="0" borderId="114" xfId="0" applyNumberFormat="1" applyFont="1" applyFill="1" applyBorder="1" applyAlignment="1">
      <alignment horizontal="center" vertical="center" wrapText="1"/>
    </xf>
    <xf numFmtId="2" fontId="6" fillId="0" borderId="76" xfId="0" applyNumberFormat="1" applyFont="1" applyFill="1" applyBorder="1" applyAlignment="1">
      <alignment horizontal="center"/>
    </xf>
    <xf numFmtId="2" fontId="6" fillId="0" borderId="115" xfId="0" applyNumberFormat="1" applyFont="1" applyFill="1" applyBorder="1" applyAlignment="1">
      <alignment horizontal="center" vertical="center" wrapText="1"/>
    </xf>
    <xf numFmtId="2" fontId="6" fillId="0" borderId="116" xfId="0" applyNumberFormat="1" applyFont="1" applyFill="1" applyBorder="1" applyAlignment="1">
      <alignment horizontal="center" vertical="center" wrapText="1"/>
    </xf>
    <xf numFmtId="2" fontId="6" fillId="0" borderId="117" xfId="0" applyNumberFormat="1" applyFont="1" applyFill="1" applyBorder="1" applyAlignment="1">
      <alignment horizontal="center" vertical="center" wrapText="1"/>
    </xf>
    <xf numFmtId="2" fontId="6" fillId="0" borderId="118" xfId="0" applyNumberFormat="1" applyFont="1" applyFill="1" applyBorder="1" applyAlignment="1">
      <alignment horizontal="center" vertical="center" wrapText="1"/>
    </xf>
    <xf numFmtId="2" fontId="6" fillId="0" borderId="119" xfId="0" applyNumberFormat="1" applyFont="1" applyFill="1" applyBorder="1" applyAlignment="1">
      <alignment horizontal="center" vertical="center" wrapText="1"/>
    </xf>
    <xf numFmtId="2" fontId="6" fillId="0" borderId="120" xfId="0" applyNumberFormat="1" applyFont="1" applyFill="1" applyBorder="1" applyAlignment="1">
      <alignment horizontal="center" vertical="center" wrapText="1"/>
    </xf>
    <xf numFmtId="2" fontId="6" fillId="0" borderId="121" xfId="0" applyNumberFormat="1" applyFont="1" applyFill="1" applyBorder="1" applyAlignment="1">
      <alignment horizontal="center" vertical="center" wrapText="1"/>
    </xf>
    <xf numFmtId="2" fontId="6" fillId="0" borderId="122" xfId="0" applyNumberFormat="1" applyFont="1" applyFill="1" applyBorder="1" applyAlignment="1">
      <alignment horizontal="center" vertical="center" wrapText="1"/>
    </xf>
    <xf numFmtId="2" fontId="6" fillId="0" borderId="123" xfId="0" applyNumberFormat="1" applyFont="1" applyFill="1" applyBorder="1" applyAlignment="1">
      <alignment horizontal="center" vertical="center" wrapText="1"/>
    </xf>
    <xf numFmtId="2" fontId="6" fillId="0" borderId="124" xfId="0" applyNumberFormat="1" applyFont="1" applyFill="1" applyBorder="1" applyAlignment="1">
      <alignment horizontal="center" vertical="center" wrapText="1"/>
    </xf>
    <xf numFmtId="2" fontId="6" fillId="0" borderId="125" xfId="0" applyNumberFormat="1" applyFont="1" applyFill="1" applyBorder="1" applyAlignment="1">
      <alignment horizontal="center" vertical="center" wrapText="1"/>
    </xf>
    <xf numFmtId="2" fontId="6" fillId="0" borderId="126" xfId="0" applyNumberFormat="1" applyFont="1" applyFill="1" applyBorder="1" applyAlignment="1">
      <alignment horizontal="center" vertical="center" wrapText="1"/>
    </xf>
    <xf numFmtId="2" fontId="6" fillId="0" borderId="127" xfId="0" applyNumberFormat="1" applyFont="1" applyFill="1" applyBorder="1" applyAlignment="1">
      <alignment horizontal="center" vertical="center" wrapText="1"/>
    </xf>
    <xf numFmtId="2" fontId="6" fillId="0" borderId="128" xfId="0" applyNumberFormat="1" applyFont="1" applyFill="1" applyBorder="1" applyAlignment="1">
      <alignment horizontal="center" vertical="center" wrapText="1"/>
    </xf>
    <xf numFmtId="2" fontId="6" fillId="0" borderId="111" xfId="0" applyNumberFormat="1" applyFont="1" applyFill="1" applyBorder="1" applyAlignment="1">
      <alignment horizontal="center" vertical="center" wrapText="1"/>
    </xf>
    <xf numFmtId="2" fontId="6" fillId="0" borderId="129" xfId="0" applyNumberFormat="1" applyFont="1" applyFill="1" applyBorder="1" applyAlignment="1">
      <alignment horizontal="center" vertical="center" wrapText="1"/>
    </xf>
    <xf numFmtId="2" fontId="6" fillId="0" borderId="130" xfId="0" applyNumberFormat="1" applyFont="1" applyFill="1" applyBorder="1" applyAlignment="1">
      <alignment horizontal="center" vertical="center" wrapText="1"/>
    </xf>
    <xf numFmtId="2" fontId="6" fillId="0" borderId="131" xfId="0" applyNumberFormat="1" applyFont="1" applyFill="1" applyBorder="1" applyAlignment="1">
      <alignment horizontal="center" vertical="center" wrapText="1"/>
    </xf>
    <xf numFmtId="2" fontId="6" fillId="0" borderId="132" xfId="0" applyNumberFormat="1" applyFont="1" applyFill="1" applyBorder="1" applyAlignment="1">
      <alignment horizontal="center" vertical="center" wrapText="1"/>
    </xf>
    <xf numFmtId="2" fontId="6" fillId="0" borderId="133" xfId="0" applyNumberFormat="1" applyFont="1" applyFill="1" applyBorder="1" applyAlignment="1">
      <alignment horizontal="center" vertical="center" wrapText="1"/>
    </xf>
    <xf numFmtId="2" fontId="6" fillId="0" borderId="134" xfId="0" applyNumberFormat="1" applyFont="1" applyFill="1" applyBorder="1" applyAlignment="1">
      <alignment horizontal="center" vertical="center" wrapText="1"/>
    </xf>
    <xf numFmtId="2" fontId="6" fillId="0" borderId="135" xfId="0" applyNumberFormat="1" applyFont="1" applyFill="1" applyBorder="1" applyAlignment="1">
      <alignment horizontal="center" vertical="center" wrapText="1"/>
    </xf>
    <xf numFmtId="2" fontId="6" fillId="0" borderId="136" xfId="0" applyNumberFormat="1" applyFont="1" applyFill="1" applyBorder="1" applyAlignment="1">
      <alignment horizontal="center" vertical="center" wrapText="1"/>
    </xf>
    <xf numFmtId="2" fontId="6" fillId="0" borderId="137" xfId="0" applyNumberFormat="1" applyFont="1" applyFill="1" applyBorder="1" applyAlignment="1">
      <alignment horizontal="center" vertical="center" wrapText="1"/>
    </xf>
    <xf numFmtId="2" fontId="6" fillId="0" borderId="138" xfId="0" applyNumberFormat="1" applyFont="1" applyFill="1" applyBorder="1" applyAlignment="1">
      <alignment horizontal="center" vertical="center" wrapText="1"/>
    </xf>
    <xf numFmtId="2" fontId="6" fillId="0" borderId="139" xfId="0" applyNumberFormat="1" applyFont="1" applyFill="1" applyBorder="1" applyAlignment="1">
      <alignment horizontal="center" vertical="center" wrapText="1"/>
    </xf>
    <xf numFmtId="2" fontId="6" fillId="0" borderId="112" xfId="0" applyNumberFormat="1" applyFont="1" applyFill="1" applyBorder="1" applyAlignment="1">
      <alignment horizontal="center" vertical="center" wrapText="1"/>
    </xf>
    <xf numFmtId="2" fontId="6" fillId="0" borderId="140" xfId="0" applyNumberFormat="1" applyFont="1" applyFill="1" applyBorder="1" applyAlignment="1">
      <alignment horizontal="center" vertical="center" wrapText="1"/>
    </xf>
    <xf numFmtId="2" fontId="6" fillId="0" borderId="113" xfId="0" applyNumberFormat="1" applyFont="1" applyFill="1" applyBorder="1" applyAlignment="1">
      <alignment horizontal="center" vertical="center" wrapText="1"/>
    </xf>
    <xf numFmtId="2" fontId="6" fillId="0" borderId="141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142" xfId="0" applyNumberFormat="1" applyFont="1" applyFill="1" applyBorder="1" applyAlignment="1">
      <alignment horizontal="center" vertical="center" wrapText="1"/>
    </xf>
    <xf numFmtId="2" fontId="6" fillId="33" borderId="143" xfId="0" applyNumberFormat="1" applyFont="1" applyFill="1" applyBorder="1" applyAlignment="1">
      <alignment horizontal="center" vertical="center"/>
    </xf>
    <xf numFmtId="2" fontId="6" fillId="0" borderId="144" xfId="0" applyNumberFormat="1" applyFont="1" applyFill="1" applyBorder="1" applyAlignment="1">
      <alignment horizontal="center" vertical="center" wrapText="1"/>
    </xf>
    <xf numFmtId="2" fontId="6" fillId="0" borderId="145" xfId="0" applyNumberFormat="1" applyFont="1" applyFill="1" applyBorder="1" applyAlignment="1">
      <alignment horizontal="center" vertical="center" wrapText="1"/>
    </xf>
    <xf numFmtId="2" fontId="6" fillId="0" borderId="146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147" xfId="0" applyNumberFormat="1" applyFont="1" applyFill="1" applyBorder="1" applyAlignment="1">
      <alignment horizontal="center" vertical="center" wrapText="1"/>
    </xf>
    <xf numFmtId="2" fontId="6" fillId="0" borderId="148" xfId="0" applyNumberFormat="1" applyFont="1" applyFill="1" applyBorder="1" applyAlignment="1">
      <alignment horizontal="center" vertical="center" wrapText="1"/>
    </xf>
    <xf numFmtId="4" fontId="6" fillId="0" borderId="86" xfId="0" applyNumberFormat="1" applyFont="1" applyFill="1" applyBorder="1" applyAlignment="1">
      <alignment horizontal="center" vertical="center" wrapText="1"/>
    </xf>
    <xf numFmtId="4" fontId="6" fillId="0" borderId="120" xfId="0" applyNumberFormat="1" applyFont="1" applyFill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 wrapText="1"/>
    </xf>
    <xf numFmtId="4" fontId="6" fillId="0" borderId="116" xfId="0" applyNumberFormat="1" applyFont="1" applyFill="1" applyBorder="1" applyAlignment="1">
      <alignment horizontal="center" vertical="center" wrapText="1"/>
    </xf>
    <xf numFmtId="4" fontId="6" fillId="0" borderId="14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5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4" fontId="6" fillId="0" borderId="117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/>
    </xf>
    <xf numFmtId="4" fontId="6" fillId="0" borderId="151" xfId="0" applyNumberFormat="1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5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56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153" xfId="0" applyNumberFormat="1" applyFont="1" applyFill="1" applyBorder="1" applyAlignment="1">
      <alignment horizontal="center"/>
    </xf>
    <xf numFmtId="2" fontId="6" fillId="0" borderId="154" xfId="0" applyNumberFormat="1" applyFont="1" applyFill="1" applyBorder="1" applyAlignment="1">
      <alignment horizontal="center"/>
    </xf>
    <xf numFmtId="2" fontId="6" fillId="0" borderId="155" xfId="0" applyNumberFormat="1" applyFont="1" applyFill="1" applyBorder="1" applyAlignment="1">
      <alignment horizontal="center"/>
    </xf>
    <xf numFmtId="2" fontId="6" fillId="0" borderId="156" xfId="0" applyNumberFormat="1" applyFont="1" applyFill="1" applyBorder="1" applyAlignment="1">
      <alignment horizontal="center"/>
    </xf>
    <xf numFmtId="2" fontId="6" fillId="0" borderId="157" xfId="0" applyNumberFormat="1" applyFont="1" applyFill="1" applyBorder="1" applyAlignment="1">
      <alignment horizontal="center"/>
    </xf>
    <xf numFmtId="2" fontId="6" fillId="0" borderId="158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97" fontId="6" fillId="0" borderId="96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59" xfId="0" applyNumberFormat="1" applyFont="1" applyFill="1" applyBorder="1" applyAlignment="1">
      <alignment horizontal="center"/>
    </xf>
    <xf numFmtId="2" fontId="6" fillId="0" borderId="94" xfId="0" applyNumberFormat="1" applyFont="1" applyFill="1" applyBorder="1" applyAlignment="1">
      <alignment horizontal="center"/>
    </xf>
    <xf numFmtId="2" fontId="6" fillId="0" borderId="160" xfId="0" applyNumberFormat="1" applyFont="1" applyFill="1" applyBorder="1" applyAlignment="1">
      <alignment horizontal="center"/>
    </xf>
    <xf numFmtId="4" fontId="6" fillId="0" borderId="156" xfId="0" applyNumberFormat="1" applyFont="1" applyFill="1" applyBorder="1" applyAlignment="1">
      <alignment horizontal="center" vertical="center" wrapText="1"/>
    </xf>
    <xf numFmtId="4" fontId="6" fillId="0" borderId="98" xfId="0" applyNumberFormat="1" applyFont="1" applyFill="1" applyBorder="1" applyAlignment="1">
      <alignment horizontal="center" vertical="center" wrapText="1"/>
    </xf>
    <xf numFmtId="4" fontId="6" fillId="0" borderId="161" xfId="0" applyNumberFormat="1" applyFont="1" applyFill="1" applyBorder="1" applyAlignment="1">
      <alignment horizontal="center" vertical="center" wrapText="1"/>
    </xf>
    <xf numFmtId="4" fontId="6" fillId="0" borderId="162" xfId="0" applyNumberFormat="1" applyFont="1" applyFill="1" applyBorder="1" applyAlignment="1">
      <alignment horizontal="center" vertical="center" wrapText="1"/>
    </xf>
    <xf numFmtId="4" fontId="6" fillId="0" borderId="160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67" xfId="0" applyNumberFormat="1" applyFont="1" applyFill="1" applyBorder="1" applyAlignment="1">
      <alignment horizontal="center" vertical="center" wrapText="1"/>
    </xf>
    <xf numFmtId="197" fontId="6" fillId="0" borderId="163" xfId="0" applyNumberFormat="1" applyFont="1" applyFill="1" applyBorder="1" applyAlignment="1">
      <alignment horizontal="center"/>
    </xf>
    <xf numFmtId="197" fontId="6" fillId="33" borderId="38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/>
    </xf>
    <xf numFmtId="2" fontId="6" fillId="0" borderId="164" xfId="0" applyNumberFormat="1" applyFont="1" applyFill="1" applyBorder="1" applyAlignment="1">
      <alignment horizontal="center"/>
    </xf>
    <xf numFmtId="2" fontId="6" fillId="0" borderId="165" xfId="0" applyNumberFormat="1" applyFont="1" applyFill="1" applyBorder="1" applyAlignment="1">
      <alignment horizontal="center"/>
    </xf>
    <xf numFmtId="2" fontId="6" fillId="0" borderId="143" xfId="0" applyNumberFormat="1" applyFont="1" applyFill="1" applyBorder="1" applyAlignment="1">
      <alignment horizontal="center"/>
    </xf>
    <xf numFmtId="2" fontId="6" fillId="0" borderId="166" xfId="0" applyNumberFormat="1" applyFont="1" applyFill="1" applyBorder="1" applyAlignment="1">
      <alignment horizontal="center"/>
    </xf>
    <xf numFmtId="2" fontId="6" fillId="0" borderId="167" xfId="0" applyNumberFormat="1" applyFont="1" applyFill="1" applyBorder="1" applyAlignment="1">
      <alignment horizontal="center"/>
    </xf>
    <xf numFmtId="2" fontId="6" fillId="0" borderId="168" xfId="0" applyNumberFormat="1" applyFont="1" applyFill="1" applyBorder="1" applyAlignment="1">
      <alignment horizontal="center"/>
    </xf>
    <xf numFmtId="2" fontId="6" fillId="0" borderId="169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2" fontId="6" fillId="0" borderId="62" xfId="0" applyNumberFormat="1" applyFont="1" applyFill="1" applyBorder="1" applyAlignment="1">
      <alignment horizontal="center"/>
    </xf>
    <xf numFmtId="2" fontId="6" fillId="0" borderId="170" xfId="0" applyNumberFormat="1" applyFont="1" applyFill="1" applyBorder="1" applyAlignment="1">
      <alignment horizontal="center"/>
    </xf>
    <xf numFmtId="2" fontId="6" fillId="33" borderId="52" xfId="0" applyNumberFormat="1" applyFont="1" applyFill="1" applyBorder="1" applyAlignment="1">
      <alignment horizontal="center" vertical="center"/>
    </xf>
    <xf numFmtId="2" fontId="6" fillId="33" borderId="48" xfId="0" applyNumberFormat="1" applyFont="1" applyFill="1" applyBorder="1" applyAlignment="1">
      <alignment horizontal="center" vertical="center"/>
    </xf>
    <xf numFmtId="2" fontId="6" fillId="0" borderId="171" xfId="0" applyNumberFormat="1" applyFont="1" applyFill="1" applyBorder="1" applyAlignment="1">
      <alignment horizontal="center"/>
    </xf>
    <xf numFmtId="2" fontId="6" fillId="0" borderId="170" xfId="0" applyNumberFormat="1" applyFont="1" applyFill="1" applyBorder="1" applyAlignment="1">
      <alignment horizontal="center" vertical="center" wrapText="1"/>
    </xf>
    <xf numFmtId="2" fontId="6" fillId="0" borderId="172" xfId="0" applyNumberFormat="1" applyFont="1" applyFill="1" applyBorder="1" applyAlignment="1">
      <alignment horizontal="center"/>
    </xf>
    <xf numFmtId="2" fontId="6" fillId="0" borderId="170" xfId="0" applyNumberFormat="1" applyFont="1" applyFill="1" applyBorder="1" applyAlignment="1">
      <alignment horizontal="center" vertical="center"/>
    </xf>
    <xf numFmtId="49" fontId="6" fillId="0" borderId="173" xfId="0" applyNumberFormat="1" applyFont="1" applyFill="1" applyBorder="1" applyAlignment="1">
      <alignment horizontal="center" vertical="center" wrapText="1"/>
    </xf>
    <xf numFmtId="49" fontId="6" fillId="0" borderId="174" xfId="0" applyNumberFormat="1" applyFont="1" applyFill="1" applyBorder="1" applyAlignment="1">
      <alignment horizontal="center" vertical="center" wrapText="1"/>
    </xf>
    <xf numFmtId="2" fontId="6" fillId="0" borderId="175" xfId="0" applyNumberFormat="1" applyFont="1" applyFill="1" applyBorder="1" applyAlignment="1">
      <alignment horizontal="center" vertical="center" wrapText="1"/>
    </xf>
    <xf numFmtId="2" fontId="6" fillId="0" borderId="175" xfId="0" applyNumberFormat="1" applyFont="1" applyFill="1" applyBorder="1" applyAlignment="1">
      <alignment horizontal="center"/>
    </xf>
    <xf numFmtId="49" fontId="6" fillId="0" borderId="176" xfId="0" applyNumberFormat="1" applyFont="1" applyFill="1" applyBorder="1" applyAlignment="1">
      <alignment horizontal="center" vertical="center" wrapText="1"/>
    </xf>
    <xf numFmtId="2" fontId="6" fillId="0" borderId="177" xfId="0" applyNumberFormat="1" applyFont="1" applyFill="1" applyBorder="1" applyAlignment="1">
      <alignment horizontal="center" vertical="center" wrapText="1"/>
    </xf>
    <xf numFmtId="49" fontId="6" fillId="0" borderId="178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2" fontId="6" fillId="0" borderId="180" xfId="0" applyNumberFormat="1" applyFont="1" applyFill="1" applyBorder="1" applyAlignment="1">
      <alignment horizontal="center" vertical="center"/>
    </xf>
    <xf numFmtId="2" fontId="6" fillId="0" borderId="181" xfId="0" applyNumberFormat="1" applyFont="1" applyFill="1" applyBorder="1" applyAlignment="1">
      <alignment horizontal="center" vertical="center"/>
    </xf>
    <xf numFmtId="2" fontId="6" fillId="0" borderId="182" xfId="0" applyNumberFormat="1" applyFont="1" applyFill="1" applyBorder="1" applyAlignment="1">
      <alignment horizontal="center" vertical="center"/>
    </xf>
    <xf numFmtId="2" fontId="6" fillId="0" borderId="183" xfId="0" applyNumberFormat="1" applyFont="1" applyFill="1" applyBorder="1" applyAlignment="1">
      <alignment horizontal="center" vertical="center"/>
    </xf>
    <xf numFmtId="2" fontId="6" fillId="0" borderId="184" xfId="0" applyNumberFormat="1" applyFont="1" applyFill="1" applyBorder="1" applyAlignment="1">
      <alignment horizontal="center" vertical="center"/>
    </xf>
    <xf numFmtId="2" fontId="6" fillId="0" borderId="185" xfId="0" applyNumberFormat="1" applyFont="1" applyFill="1" applyBorder="1" applyAlignment="1">
      <alignment horizontal="center" vertical="center"/>
    </xf>
    <xf numFmtId="2" fontId="6" fillId="0" borderId="171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186" xfId="0" applyNumberFormat="1" applyFont="1" applyFill="1" applyBorder="1" applyAlignment="1">
      <alignment horizontal="center" vertical="center"/>
    </xf>
    <xf numFmtId="2" fontId="6" fillId="0" borderId="187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9" fillId="0" borderId="165" xfId="0" applyNumberFormat="1" applyFont="1" applyFill="1" applyBorder="1" applyAlignment="1">
      <alignment horizontal="center" vertical="center" wrapText="1"/>
    </xf>
    <xf numFmtId="2" fontId="6" fillId="0" borderId="153" xfId="0" applyNumberFormat="1" applyFont="1" applyFill="1" applyBorder="1" applyAlignment="1">
      <alignment horizontal="center" vertical="center" wrapText="1"/>
    </xf>
    <xf numFmtId="2" fontId="6" fillId="34" borderId="153" xfId="0" applyNumberFormat="1" applyFont="1" applyFill="1" applyBorder="1" applyAlignment="1">
      <alignment horizontal="center"/>
    </xf>
    <xf numFmtId="2" fontId="6" fillId="0" borderId="67" xfId="0" applyNumberFormat="1" applyFont="1" applyFill="1" applyBorder="1" applyAlignment="1">
      <alignment horizontal="center"/>
    </xf>
    <xf numFmtId="2" fontId="6" fillId="0" borderId="188" xfId="0" applyNumberFormat="1" applyFont="1" applyFill="1" applyBorder="1" applyAlignment="1">
      <alignment horizontal="center" vertical="center" wrapText="1"/>
    </xf>
    <xf numFmtId="2" fontId="6" fillId="0" borderId="9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189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49" fillId="0" borderId="30" xfId="0" applyNumberFormat="1" applyFont="1" applyFill="1" applyBorder="1" applyAlignment="1">
      <alignment horizontal="center" vertical="center" wrapText="1"/>
    </xf>
    <xf numFmtId="2" fontId="49" fillId="0" borderId="32" xfId="0" applyNumberFormat="1" applyFont="1" applyFill="1" applyBorder="1" applyAlignment="1">
      <alignment horizontal="center" vertical="center" wrapText="1"/>
    </xf>
    <xf numFmtId="2" fontId="49" fillId="0" borderId="56" xfId="0" applyNumberFormat="1" applyFont="1" applyFill="1" applyBorder="1" applyAlignment="1">
      <alignment horizontal="center" vertical="center" wrapText="1"/>
    </xf>
    <xf numFmtId="2" fontId="6" fillId="0" borderId="190" xfId="0" applyNumberFormat="1" applyFont="1" applyFill="1" applyBorder="1" applyAlignment="1">
      <alignment horizontal="center" vertical="center" wrapText="1"/>
    </xf>
    <xf numFmtId="2" fontId="6" fillId="33" borderId="154" xfId="0" applyNumberFormat="1" applyFont="1" applyFill="1" applyBorder="1" applyAlignment="1">
      <alignment horizontal="center"/>
    </xf>
    <xf numFmtId="2" fontId="6" fillId="33" borderId="158" xfId="0" applyNumberFormat="1" applyFont="1" applyFill="1" applyBorder="1" applyAlignment="1">
      <alignment horizontal="center"/>
    </xf>
    <xf numFmtId="2" fontId="6" fillId="0" borderId="191" xfId="0" applyNumberFormat="1" applyFont="1" applyFill="1" applyBorder="1" applyAlignment="1">
      <alignment horizontal="center" vertical="center" wrapText="1"/>
    </xf>
    <xf numFmtId="2" fontId="6" fillId="0" borderId="192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33" borderId="45" xfId="0" applyNumberFormat="1" applyFont="1" applyFill="1" applyBorder="1" applyAlignment="1">
      <alignment horizontal="center" vertical="center"/>
    </xf>
    <xf numFmtId="2" fontId="6" fillId="0" borderId="17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/>
    </xf>
    <xf numFmtId="2" fontId="49" fillId="0" borderId="69" xfId="0" applyNumberFormat="1" applyFont="1" applyFill="1" applyBorder="1" applyAlignment="1">
      <alignment horizontal="center" vertical="center" wrapText="1"/>
    </xf>
    <xf numFmtId="4" fontId="6" fillId="0" borderId="192" xfId="0" applyNumberFormat="1" applyFont="1" applyFill="1" applyBorder="1" applyAlignment="1">
      <alignment horizontal="center" vertical="center" wrapText="1"/>
    </xf>
    <xf numFmtId="4" fontId="6" fillId="0" borderId="170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2" fontId="6" fillId="0" borderId="193" xfId="0" applyNumberFormat="1" applyFont="1" applyFill="1" applyBorder="1" applyAlignment="1">
      <alignment horizontal="center"/>
    </xf>
    <xf numFmtId="197" fontId="6" fillId="0" borderId="78" xfId="0" applyNumberFormat="1" applyFont="1" applyFill="1" applyBorder="1" applyAlignment="1">
      <alignment horizontal="center"/>
    </xf>
    <xf numFmtId="197" fontId="49" fillId="0" borderId="8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/>
    </xf>
    <xf numFmtId="4" fontId="6" fillId="0" borderId="171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/>
    </xf>
    <xf numFmtId="49" fontId="6" fillId="0" borderId="194" xfId="0" applyNumberFormat="1" applyFont="1" applyFill="1" applyBorder="1" applyAlignment="1">
      <alignment horizontal="center" vertical="center" wrapText="1"/>
    </xf>
    <xf numFmtId="2" fontId="6" fillId="0" borderId="194" xfId="0" applyNumberFormat="1" applyFont="1" applyFill="1" applyBorder="1" applyAlignment="1">
      <alignment horizontal="center" vertical="center"/>
    </xf>
    <xf numFmtId="2" fontId="6" fillId="0" borderId="195" xfId="0" applyNumberFormat="1" applyFont="1" applyFill="1" applyBorder="1" applyAlignment="1">
      <alignment horizontal="center" vertical="center"/>
    </xf>
    <xf numFmtId="2" fontId="49" fillId="0" borderId="170" xfId="0" applyNumberFormat="1" applyFont="1" applyFill="1" applyBorder="1" applyAlignment="1">
      <alignment horizontal="center" vertical="center" wrapText="1"/>
    </xf>
    <xf numFmtId="2" fontId="6" fillId="0" borderId="196" xfId="0" applyNumberFormat="1" applyFont="1" applyFill="1" applyBorder="1" applyAlignment="1">
      <alignment horizontal="center" vertical="center"/>
    </xf>
    <xf numFmtId="2" fontId="6" fillId="0" borderId="197" xfId="0" applyNumberFormat="1" applyFont="1" applyFill="1" applyBorder="1" applyAlignment="1">
      <alignment horizontal="center" vertical="center"/>
    </xf>
    <xf numFmtId="2" fontId="6" fillId="0" borderId="198" xfId="0" applyNumberFormat="1" applyFont="1" applyFill="1" applyBorder="1" applyAlignment="1">
      <alignment horizontal="center" vertical="center"/>
    </xf>
    <xf numFmtId="2" fontId="6" fillId="0" borderId="198" xfId="0" applyNumberFormat="1" applyFont="1" applyFill="1" applyBorder="1" applyAlignment="1">
      <alignment horizontal="center" vertical="center" wrapText="1"/>
    </xf>
    <xf numFmtId="49" fontId="6" fillId="0" borderId="199" xfId="0" applyNumberFormat="1" applyFont="1" applyFill="1" applyBorder="1" applyAlignment="1">
      <alignment horizontal="center" vertical="center" wrapText="1"/>
    </xf>
    <xf numFmtId="2" fontId="6" fillId="0" borderId="200" xfId="0" applyNumberFormat="1" applyFont="1" applyFill="1" applyBorder="1" applyAlignment="1">
      <alignment horizontal="center" vertical="center"/>
    </xf>
    <xf numFmtId="2" fontId="6" fillId="0" borderId="201" xfId="0" applyNumberFormat="1" applyFont="1" applyFill="1" applyBorder="1" applyAlignment="1">
      <alignment horizontal="center" vertical="center"/>
    </xf>
    <xf numFmtId="2" fontId="6" fillId="0" borderId="176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19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5" xfId="0" applyNumberFormat="1" applyFont="1" applyFill="1" applyBorder="1" applyAlignment="1">
      <alignment horizontal="center" vertical="center"/>
    </xf>
    <xf numFmtId="2" fontId="6" fillId="0" borderId="20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2" fontId="6" fillId="0" borderId="203" xfId="0" applyNumberFormat="1" applyFont="1" applyFill="1" applyBorder="1" applyAlignment="1">
      <alignment horizontal="center" vertical="center" wrapText="1"/>
    </xf>
    <xf numFmtId="2" fontId="6" fillId="0" borderId="92" xfId="0" applyNumberFormat="1" applyFont="1" applyFill="1" applyBorder="1" applyAlignment="1">
      <alignment horizontal="center" vertical="center"/>
    </xf>
    <xf numFmtId="2" fontId="6" fillId="0" borderId="179" xfId="0" applyNumberFormat="1" applyFont="1" applyFill="1" applyBorder="1" applyAlignment="1">
      <alignment horizontal="center" vertical="center" wrapText="1"/>
    </xf>
    <xf numFmtId="2" fontId="6" fillId="0" borderId="199" xfId="0" applyNumberFormat="1" applyFont="1" applyFill="1" applyBorder="1" applyAlignment="1">
      <alignment horizontal="center" vertical="center"/>
    </xf>
    <xf numFmtId="2" fontId="6" fillId="0" borderId="179" xfId="0" applyNumberFormat="1" applyFont="1" applyFill="1" applyBorder="1" applyAlignment="1">
      <alignment horizontal="center" vertical="center"/>
    </xf>
    <xf numFmtId="2" fontId="6" fillId="0" borderId="204" xfId="0" applyNumberFormat="1" applyFont="1" applyFill="1" applyBorder="1" applyAlignment="1">
      <alignment horizontal="center" vertical="center"/>
    </xf>
    <xf numFmtId="2" fontId="6" fillId="0" borderId="205" xfId="0" applyNumberFormat="1" applyFont="1" applyFill="1" applyBorder="1" applyAlignment="1">
      <alignment horizontal="center" vertical="center" wrapText="1"/>
    </xf>
    <xf numFmtId="2" fontId="6" fillId="0" borderId="20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207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49" fontId="6" fillId="0" borderId="208" xfId="0" applyNumberFormat="1" applyFont="1" applyFill="1" applyBorder="1" applyAlignment="1">
      <alignment horizontal="center" vertical="center" wrapText="1"/>
    </xf>
    <xf numFmtId="49" fontId="6" fillId="0" borderId="209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10" xfId="0" applyNumberFormat="1" applyFont="1" applyFill="1" applyBorder="1" applyAlignment="1">
      <alignment horizontal="center" vertical="center"/>
    </xf>
    <xf numFmtId="2" fontId="6" fillId="0" borderId="206" xfId="0" applyNumberFormat="1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212" xfId="0" applyNumberFormat="1" applyFont="1" applyFill="1" applyBorder="1" applyAlignment="1">
      <alignment horizontal="center" vertical="center" wrapText="1"/>
    </xf>
    <xf numFmtId="4" fontId="6" fillId="0" borderId="177" xfId="0" applyNumberFormat="1" applyFont="1" applyFill="1" applyBorder="1" applyAlignment="1">
      <alignment horizontal="center" vertical="center" wrapText="1"/>
    </xf>
    <xf numFmtId="4" fontId="6" fillId="0" borderId="213" xfId="0" applyNumberFormat="1" applyFont="1" applyFill="1" applyBorder="1" applyAlignment="1">
      <alignment horizontal="center" vertical="center" wrapText="1"/>
    </xf>
    <xf numFmtId="4" fontId="6" fillId="0" borderId="203" xfId="0" applyNumberFormat="1" applyFont="1" applyFill="1" applyBorder="1" applyAlignment="1">
      <alignment horizontal="center" vertical="center" wrapText="1"/>
    </xf>
    <xf numFmtId="2" fontId="6" fillId="0" borderId="187" xfId="0" applyNumberFormat="1" applyFont="1" applyFill="1" applyBorder="1" applyAlignment="1">
      <alignment horizontal="center" vertical="center" wrapText="1"/>
    </xf>
    <xf numFmtId="2" fontId="6" fillId="0" borderId="197" xfId="0" applyNumberFormat="1" applyFont="1" applyFill="1" applyBorder="1" applyAlignment="1">
      <alignment horizontal="center" vertical="center" wrapText="1"/>
    </xf>
    <xf numFmtId="4" fontId="6" fillId="0" borderId="177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104" xfId="0" applyNumberFormat="1" applyFont="1" applyFill="1" applyBorder="1" applyAlignment="1">
      <alignment horizontal="center" vertical="center" wrapText="1"/>
    </xf>
    <xf numFmtId="4" fontId="6" fillId="0" borderId="175" xfId="0" applyNumberFormat="1" applyFont="1" applyFill="1" applyBorder="1" applyAlignment="1">
      <alignment horizontal="center" vertical="center" wrapText="1"/>
    </xf>
    <xf numFmtId="2" fontId="49" fillId="0" borderId="58" xfId="0" applyNumberFormat="1" applyFont="1" applyFill="1" applyBorder="1" applyAlignment="1">
      <alignment horizontal="center" vertical="center" wrapText="1"/>
    </xf>
    <xf numFmtId="2" fontId="6" fillId="33" borderId="92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horizontal="center" vertical="center"/>
    </xf>
    <xf numFmtId="197" fontId="49" fillId="0" borderId="16" xfId="0" applyNumberFormat="1" applyFont="1" applyFill="1" applyBorder="1" applyAlignment="1">
      <alignment horizontal="center" vertical="center" wrapText="1"/>
    </xf>
    <xf numFmtId="2" fontId="49" fillId="0" borderId="202" xfId="0" applyNumberFormat="1" applyFont="1" applyFill="1" applyBorder="1" applyAlignment="1">
      <alignment horizontal="center" vertical="center" wrapText="1"/>
    </xf>
    <xf numFmtId="2" fontId="49" fillId="0" borderId="177" xfId="0" applyNumberFormat="1" applyFont="1" applyFill="1" applyBorder="1" applyAlignment="1">
      <alignment horizontal="center" vertical="center" wrapText="1"/>
    </xf>
    <xf numFmtId="2" fontId="6" fillId="0" borderId="202" xfId="0" applyNumberFormat="1" applyFont="1" applyFill="1" applyBorder="1" applyAlignment="1">
      <alignment horizontal="center" vertical="center" wrapText="1"/>
    </xf>
    <xf numFmtId="49" fontId="6" fillId="0" borderId="214" xfId="0" applyNumberFormat="1" applyFont="1" applyFill="1" applyBorder="1" applyAlignment="1">
      <alignment horizontal="center" vertical="center" wrapText="1"/>
    </xf>
    <xf numFmtId="49" fontId="6" fillId="0" borderId="215" xfId="0" applyNumberFormat="1" applyFont="1" applyFill="1" applyBorder="1" applyAlignment="1">
      <alignment horizontal="center" vertical="center" wrapText="1"/>
    </xf>
    <xf numFmtId="197" fontId="49" fillId="0" borderId="170" xfId="0" applyNumberFormat="1" applyFont="1" applyFill="1" applyBorder="1" applyAlignment="1">
      <alignment horizontal="center" vertical="center" wrapText="1"/>
    </xf>
    <xf numFmtId="197" fontId="49" fillId="0" borderId="177" xfId="0" applyNumberFormat="1" applyFont="1" applyFill="1" applyBorder="1" applyAlignment="1">
      <alignment horizontal="center" vertical="center" wrapText="1"/>
    </xf>
    <xf numFmtId="197" fontId="6" fillId="33" borderId="38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4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16" fontId="6" fillId="0" borderId="3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6" fillId="0" borderId="180" xfId="0" applyFont="1" applyBorder="1" applyAlignment="1">
      <alignment horizontal="center" vertical="center" wrapText="1"/>
    </xf>
    <xf numFmtId="0" fontId="6" fillId="0" borderId="182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216" xfId="0" applyFont="1" applyFill="1" applyBorder="1" applyAlignment="1">
      <alignment horizontal="center" vertical="center" wrapText="1"/>
    </xf>
    <xf numFmtId="0" fontId="7" fillId="0" borderId="21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15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5" xfId="0" applyFont="1" applyFill="1" applyBorder="1" applyAlignment="1">
      <alignment horizontal="center" vertical="center" wrapText="1"/>
    </xf>
    <xf numFmtId="0" fontId="6" fillId="0" borderId="37" xfId="0" applyFont="1" applyBorder="1" applyAlignment="1" quotePrefix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08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6" fillId="0" borderId="183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horizontal="center" vertical="center" wrapText="1"/>
    </xf>
    <xf numFmtId="0" fontId="6" fillId="0" borderId="185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17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08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33" borderId="218" xfId="0" applyFont="1" applyFill="1" applyBorder="1" applyAlignment="1">
      <alignment horizontal="center" vertical="center" wrapText="1"/>
    </xf>
    <xf numFmtId="0" fontId="7" fillId="33" borderId="200" xfId="0" applyFont="1" applyFill="1" applyBorder="1" applyAlignment="1">
      <alignment horizontal="center" vertical="center" wrapText="1"/>
    </xf>
    <xf numFmtId="0" fontId="7" fillId="33" borderId="219" xfId="0" applyFont="1" applyFill="1" applyBorder="1" applyAlignment="1">
      <alignment horizontal="center" vertical="center" wrapText="1"/>
    </xf>
    <xf numFmtId="0" fontId="9" fillId="0" borderId="183" xfId="0" applyFont="1" applyFill="1" applyBorder="1" applyAlignment="1">
      <alignment horizontal="center" vertical="center" wrapText="1"/>
    </xf>
    <xf numFmtId="0" fontId="9" fillId="0" borderId="195" xfId="0" applyFont="1" applyFill="1" applyBorder="1" applyAlignment="1">
      <alignment horizontal="center" vertical="center" wrapText="1"/>
    </xf>
    <xf numFmtId="16" fontId="6" fillId="0" borderId="4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34" borderId="37" xfId="0" applyFont="1" applyFill="1" applyBorder="1" applyAlignment="1">
      <alignment horizontal="center" vertical="center" wrapText="1"/>
    </xf>
    <xf numFmtId="14" fontId="6" fillId="0" borderId="152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34" borderId="204" xfId="0" applyFont="1" applyFill="1" applyBorder="1" applyAlignment="1">
      <alignment horizontal="center" vertical="center" wrapText="1"/>
    </xf>
    <xf numFmtId="0" fontId="6" fillId="34" borderId="183" xfId="0" applyFont="1" applyFill="1" applyBorder="1" applyAlignment="1">
      <alignment horizontal="center" vertical="center" wrapText="1"/>
    </xf>
    <xf numFmtId="0" fontId="6" fillId="34" borderId="195" xfId="0" applyFont="1" applyFill="1" applyBorder="1" applyAlignment="1">
      <alignment horizontal="center" vertical="center" wrapText="1"/>
    </xf>
    <xf numFmtId="16" fontId="6" fillId="0" borderId="185" xfId="0" applyNumberFormat="1" applyFont="1" applyBorder="1" applyAlignment="1">
      <alignment horizontal="center" vertical="center" wrapText="1"/>
    </xf>
    <xf numFmtId="0" fontId="6" fillId="0" borderId="199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6" xfId="0" applyFont="1" applyFill="1" applyBorder="1" applyAlignment="1">
      <alignment horizontal="center" vertical="center" wrapText="1"/>
    </xf>
    <xf numFmtId="0" fontId="6" fillId="0" borderId="200" xfId="0" applyFont="1" applyFill="1" applyBorder="1" applyAlignment="1">
      <alignment horizontal="center" vertical="center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1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2"/>
  <sheetViews>
    <sheetView tabSelected="1" zoomScalePageLayoutView="0" workbookViewId="0" topLeftCell="A1">
      <pane xSplit="2" ySplit="14" topLeftCell="C94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961" sqref="C961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3" width="12.28125" style="0" customWidth="1"/>
    <col min="4" max="4" width="12.421875" style="0" customWidth="1"/>
    <col min="5" max="5" width="12.00390625" style="0" customWidth="1"/>
    <col min="6" max="6" width="13.8515625" style="0" customWidth="1"/>
    <col min="7" max="7" width="12.140625" style="0" customWidth="1"/>
    <col min="8" max="8" width="13.140625" style="0" customWidth="1"/>
    <col min="9" max="9" width="38.28125" style="0" customWidth="1"/>
  </cols>
  <sheetData>
    <row r="1" spans="1:9" ht="12" customHeight="1">
      <c r="A1" s="1"/>
      <c r="B1" s="1"/>
      <c r="C1" s="1"/>
      <c r="D1" s="1"/>
      <c r="E1" s="1"/>
      <c r="F1" s="1"/>
      <c r="G1" s="1"/>
      <c r="H1" s="1"/>
      <c r="I1" s="2" t="s">
        <v>10</v>
      </c>
    </row>
    <row r="2" spans="1:9" ht="11.25" customHeight="1" thickBot="1">
      <c r="A2" s="1"/>
      <c r="B2" s="5"/>
      <c r="C2" s="1"/>
      <c r="D2" s="1"/>
      <c r="E2" s="1"/>
      <c r="F2" s="1"/>
      <c r="G2" s="1"/>
      <c r="H2" s="1"/>
      <c r="I2" s="4" t="s">
        <v>9</v>
      </c>
    </row>
    <row r="3" spans="1:9" ht="10.5" customHeight="1">
      <c r="A3" s="1"/>
      <c r="B3" s="1"/>
      <c r="C3" s="1"/>
      <c r="D3" s="1"/>
      <c r="E3" s="1"/>
      <c r="F3" s="1"/>
      <c r="G3" s="1"/>
      <c r="H3" s="1"/>
      <c r="I3" s="67" t="s">
        <v>23</v>
      </c>
    </row>
    <row r="4" spans="1:9" ht="9.75" customHeight="1">
      <c r="A4" s="1"/>
      <c r="B4" s="1"/>
      <c r="C4" s="1"/>
      <c r="D4" s="1"/>
      <c r="E4" s="1"/>
      <c r="F4" s="1"/>
      <c r="G4" s="1"/>
      <c r="H4" s="1"/>
      <c r="I4" s="68" t="s">
        <v>24</v>
      </c>
    </row>
    <row r="5" spans="1:9" ht="10.5" customHeight="1" thickBot="1">
      <c r="A5" s="1"/>
      <c r="B5" s="5"/>
      <c r="C5" s="1"/>
      <c r="D5" s="1"/>
      <c r="E5" s="1"/>
      <c r="F5" s="1"/>
      <c r="G5" s="1"/>
      <c r="H5" s="1"/>
      <c r="I5" s="69" t="s">
        <v>41</v>
      </c>
    </row>
    <row r="6" spans="1:9" ht="10.5" customHeight="1">
      <c r="A6" s="1"/>
      <c r="B6" s="5"/>
      <c r="C6" s="1"/>
      <c r="D6" s="1"/>
      <c r="E6" s="1"/>
      <c r="F6" s="1"/>
      <c r="G6" s="1"/>
      <c r="H6" s="1"/>
      <c r="I6" s="3"/>
    </row>
    <row r="7" spans="1:9" ht="14.25">
      <c r="A7" s="522" t="s">
        <v>12</v>
      </c>
      <c r="B7" s="522"/>
      <c r="C7" s="522"/>
      <c r="D7" s="522"/>
      <c r="E7" s="522"/>
      <c r="F7" s="522"/>
      <c r="G7" s="522"/>
      <c r="H7" s="522"/>
      <c r="I7" s="522"/>
    </row>
    <row r="8" spans="1:9" ht="14.25">
      <c r="A8" s="522" t="s">
        <v>99</v>
      </c>
      <c r="B8" s="522"/>
      <c r="C8" s="522"/>
      <c r="D8" s="522"/>
      <c r="E8" s="522"/>
      <c r="F8" s="522"/>
      <c r="G8" s="522"/>
      <c r="H8" s="522"/>
      <c r="I8" s="522"/>
    </row>
    <row r="9" spans="1:9" ht="11.25" customHeight="1">
      <c r="A9" s="522"/>
      <c r="B9" s="522"/>
      <c r="C9" s="522"/>
      <c r="D9" s="522"/>
      <c r="E9" s="522"/>
      <c r="F9" s="522"/>
      <c r="G9" s="522"/>
      <c r="H9" s="522"/>
      <c r="I9" s="522"/>
    </row>
    <row r="10" spans="1:9" ht="3.75" customHeight="1" hidden="1">
      <c r="A10" s="522"/>
      <c r="B10" s="522"/>
      <c r="C10" s="522"/>
      <c r="D10" s="522"/>
      <c r="E10" s="522"/>
      <c r="F10" s="522"/>
      <c r="G10" s="522"/>
      <c r="H10" s="522"/>
      <c r="I10" s="522"/>
    </row>
    <row r="11" spans="1:9" ht="12" customHeight="1" thickBot="1">
      <c r="A11" s="522" t="s">
        <v>26</v>
      </c>
      <c r="B11" s="522"/>
      <c r="C11" s="522"/>
      <c r="D11" s="522"/>
      <c r="E11" s="522"/>
      <c r="F11" s="522"/>
      <c r="G11" s="522"/>
      <c r="H11" s="522"/>
      <c r="I11" s="522"/>
    </row>
    <row r="12" spans="1:9" ht="27.75" customHeight="1" thickBot="1">
      <c r="A12" s="510" t="s">
        <v>0</v>
      </c>
      <c r="B12" s="510" t="s">
        <v>1</v>
      </c>
      <c r="C12" s="510" t="s">
        <v>40</v>
      </c>
      <c r="D12" s="510"/>
      <c r="E12" s="510"/>
      <c r="F12" s="510"/>
      <c r="G12" s="510"/>
      <c r="H12" s="510"/>
      <c r="I12" s="510" t="s">
        <v>5</v>
      </c>
    </row>
    <row r="13" spans="1:9" ht="21.75" customHeight="1" thickBot="1">
      <c r="A13" s="510"/>
      <c r="B13" s="510"/>
      <c r="C13" s="510" t="s">
        <v>7</v>
      </c>
      <c r="D13" s="510" t="s">
        <v>2</v>
      </c>
      <c r="E13" s="510"/>
      <c r="F13" s="510"/>
      <c r="G13" s="523" t="s">
        <v>29</v>
      </c>
      <c r="H13" s="510" t="s">
        <v>8</v>
      </c>
      <c r="I13" s="510"/>
    </row>
    <row r="14" spans="1:9" ht="55.5" customHeight="1" thickBot="1">
      <c r="A14" s="510"/>
      <c r="B14" s="510"/>
      <c r="C14" s="510"/>
      <c r="D14" s="423" t="s">
        <v>4</v>
      </c>
      <c r="E14" s="424" t="s">
        <v>6</v>
      </c>
      <c r="F14" s="423" t="s">
        <v>30</v>
      </c>
      <c r="G14" s="523"/>
      <c r="H14" s="510"/>
      <c r="I14" s="510"/>
    </row>
    <row r="15" spans="1:9" ht="29.25" customHeight="1" hidden="1" thickBot="1">
      <c r="A15" s="354"/>
      <c r="B15" s="475" t="s">
        <v>93</v>
      </c>
      <c r="C15" s="475"/>
      <c r="D15" s="475"/>
      <c r="E15" s="475"/>
      <c r="F15" s="475"/>
      <c r="G15" s="475"/>
      <c r="H15" s="475"/>
      <c r="I15" s="475"/>
    </row>
    <row r="16" spans="1:10" ht="17.25" customHeight="1" hidden="1" thickBot="1">
      <c r="A16" s="521">
        <v>1</v>
      </c>
      <c r="B16" s="515" t="s">
        <v>25</v>
      </c>
      <c r="C16" s="260">
        <f>D16+E16+F16+G16</f>
        <v>16.889413</v>
      </c>
      <c r="D16" s="425">
        <f aca="true" t="shared" si="0" ref="D16:D27">D28+D64+D88+D112</f>
        <v>0.002413</v>
      </c>
      <c r="E16" s="39">
        <v>6.144</v>
      </c>
      <c r="F16" s="425">
        <f aca="true" t="shared" si="1" ref="F16:F27">F28+F64+F88+F112</f>
        <v>0</v>
      </c>
      <c r="G16" s="44">
        <v>10.743</v>
      </c>
      <c r="H16" s="363" t="s">
        <v>15</v>
      </c>
      <c r="I16" s="447" t="s">
        <v>119</v>
      </c>
      <c r="J16" s="1"/>
    </row>
    <row r="17" spans="1:11" ht="15.75" customHeight="1" hidden="1" thickBot="1">
      <c r="A17" s="521"/>
      <c r="B17" s="516"/>
      <c r="C17" s="150">
        <f aca="true" t="shared" si="2" ref="C17:C75">D17+E17+F17+G17</f>
        <v>14.711413</v>
      </c>
      <c r="D17" s="29">
        <f t="shared" si="0"/>
        <v>0.002413</v>
      </c>
      <c r="E17" s="39">
        <v>5.563</v>
      </c>
      <c r="F17" s="29">
        <f t="shared" si="1"/>
        <v>0</v>
      </c>
      <c r="G17" s="46">
        <v>9.146</v>
      </c>
      <c r="H17" s="60" t="s">
        <v>16</v>
      </c>
      <c r="I17" s="448"/>
      <c r="J17" s="1"/>
      <c r="K17" s="427" t="s">
        <v>95</v>
      </c>
    </row>
    <row r="18" spans="1:10" ht="15.75" customHeight="1" hidden="1" thickBot="1">
      <c r="A18" s="521"/>
      <c r="B18" s="516"/>
      <c r="C18" s="151">
        <f t="shared" si="2"/>
        <v>18.854413</v>
      </c>
      <c r="D18" s="29">
        <f t="shared" si="0"/>
        <v>0.002413</v>
      </c>
      <c r="E18" s="39">
        <v>6.872</v>
      </c>
      <c r="F18" s="29">
        <f t="shared" si="1"/>
        <v>0</v>
      </c>
      <c r="G18" s="44">
        <v>11.98</v>
      </c>
      <c r="H18" s="17" t="s">
        <v>17</v>
      </c>
      <c r="I18" s="448"/>
      <c r="J18" s="1"/>
    </row>
    <row r="19" spans="1:10" ht="18" customHeight="1" hidden="1" thickBot="1">
      <c r="A19" s="521"/>
      <c r="B19" s="516"/>
      <c r="C19" s="150">
        <f t="shared" si="2"/>
        <v>8.023826</v>
      </c>
      <c r="D19" s="29">
        <f t="shared" si="0"/>
        <v>0.002413</v>
      </c>
      <c r="E19" s="134">
        <v>5.558</v>
      </c>
      <c r="F19" s="29">
        <f t="shared" si="1"/>
        <v>0.002413</v>
      </c>
      <c r="G19" s="79">
        <v>2.461</v>
      </c>
      <c r="H19" s="61" t="s">
        <v>18</v>
      </c>
      <c r="I19" s="448"/>
      <c r="J19" s="1"/>
    </row>
    <row r="20" spans="1:10" ht="18" customHeight="1" hidden="1" thickBot="1">
      <c r="A20" s="521"/>
      <c r="B20" s="516"/>
      <c r="C20" s="150">
        <f t="shared" si="2"/>
        <v>7.639825999999999</v>
      </c>
      <c r="D20" s="29">
        <f t="shared" si="0"/>
        <v>0.002413</v>
      </c>
      <c r="E20" s="40">
        <v>5.369</v>
      </c>
      <c r="F20" s="29">
        <f t="shared" si="1"/>
        <v>0.002413</v>
      </c>
      <c r="G20" s="46">
        <v>2.266</v>
      </c>
      <c r="H20" s="61" t="s">
        <v>32</v>
      </c>
      <c r="I20" s="448"/>
      <c r="J20" s="1"/>
    </row>
    <row r="21" spans="1:10" ht="18" customHeight="1" hidden="1" thickBot="1">
      <c r="A21" s="521"/>
      <c r="B21" s="516"/>
      <c r="C21" s="151">
        <f t="shared" si="2"/>
        <v>7.729825999999999</v>
      </c>
      <c r="D21" s="29">
        <f t="shared" si="0"/>
        <v>0.002413</v>
      </c>
      <c r="E21" s="40">
        <v>5.417</v>
      </c>
      <c r="F21" s="29">
        <f t="shared" si="1"/>
        <v>0.002413</v>
      </c>
      <c r="G21" s="46">
        <v>2.308</v>
      </c>
      <c r="H21" s="61" t="s">
        <v>33</v>
      </c>
      <c r="I21" s="448"/>
      <c r="J21" s="1"/>
    </row>
    <row r="22" spans="1:10" ht="18" customHeight="1" hidden="1" thickBot="1">
      <c r="A22" s="521"/>
      <c r="B22" s="516"/>
      <c r="C22" s="156">
        <f t="shared" si="2"/>
        <v>5.421825999999999</v>
      </c>
      <c r="D22" s="29">
        <f t="shared" si="0"/>
        <v>0.002413</v>
      </c>
      <c r="E22" s="40">
        <v>5.417</v>
      </c>
      <c r="F22" s="29">
        <f t="shared" si="1"/>
        <v>0.002413</v>
      </c>
      <c r="G22" s="46">
        <v>0</v>
      </c>
      <c r="H22" s="61" t="s">
        <v>34</v>
      </c>
      <c r="I22" s="448"/>
      <c r="J22" s="1"/>
    </row>
    <row r="23" spans="1:12" ht="18" customHeight="1" hidden="1" thickBot="1">
      <c r="A23" s="521"/>
      <c r="B23" s="516"/>
      <c r="C23" s="156">
        <f t="shared" si="2"/>
        <v>5.421825999999999</v>
      </c>
      <c r="D23" s="29">
        <f t="shared" si="0"/>
        <v>0.002413</v>
      </c>
      <c r="E23" s="40">
        <v>5.417</v>
      </c>
      <c r="F23" s="29">
        <f t="shared" si="1"/>
        <v>0.002413</v>
      </c>
      <c r="G23" s="46">
        <v>0</v>
      </c>
      <c r="H23" s="60" t="s">
        <v>35</v>
      </c>
      <c r="I23" s="448"/>
      <c r="J23" s="1"/>
      <c r="L23" s="36"/>
    </row>
    <row r="24" spans="1:10" ht="18" customHeight="1" hidden="1" thickBot="1">
      <c r="A24" s="521"/>
      <c r="B24" s="516"/>
      <c r="C24" s="156">
        <f t="shared" si="2"/>
        <v>5.421825999999999</v>
      </c>
      <c r="D24" s="29">
        <f t="shared" si="0"/>
        <v>0.002413</v>
      </c>
      <c r="E24" s="40">
        <v>5.417</v>
      </c>
      <c r="F24" s="29">
        <f t="shared" si="1"/>
        <v>0.002413</v>
      </c>
      <c r="G24" s="46">
        <v>0</v>
      </c>
      <c r="H24" s="17" t="s">
        <v>36</v>
      </c>
      <c r="I24" s="448"/>
      <c r="J24" s="1"/>
    </row>
    <row r="25" spans="1:10" ht="18" customHeight="1" hidden="1" thickBot="1">
      <c r="A25" s="521"/>
      <c r="B25" s="516"/>
      <c r="C25" s="156">
        <f t="shared" si="2"/>
        <v>5.421825999999999</v>
      </c>
      <c r="D25" s="29">
        <f t="shared" si="0"/>
        <v>0.002413</v>
      </c>
      <c r="E25" s="40">
        <v>5.417</v>
      </c>
      <c r="F25" s="29">
        <f t="shared" si="1"/>
        <v>0.002413</v>
      </c>
      <c r="G25" s="46">
        <v>0</v>
      </c>
      <c r="H25" s="61" t="s">
        <v>37</v>
      </c>
      <c r="I25" s="448"/>
      <c r="J25" s="1"/>
    </row>
    <row r="26" spans="1:12" ht="18" customHeight="1" hidden="1" thickBot="1">
      <c r="A26" s="521"/>
      <c r="B26" s="516"/>
      <c r="C26" s="156">
        <f t="shared" si="2"/>
        <v>5.421825999999999</v>
      </c>
      <c r="D26" s="29">
        <f t="shared" si="0"/>
        <v>0.002413</v>
      </c>
      <c r="E26" s="40">
        <v>5.417</v>
      </c>
      <c r="F26" s="29">
        <f t="shared" si="1"/>
        <v>0.002413</v>
      </c>
      <c r="G26" s="46">
        <v>0</v>
      </c>
      <c r="H26" s="61" t="s">
        <v>38</v>
      </c>
      <c r="I26" s="448"/>
      <c r="J26" s="1"/>
      <c r="L26" s="37"/>
    </row>
    <row r="27" spans="1:10" ht="18" customHeight="1" hidden="1" thickBot="1">
      <c r="A27" s="521"/>
      <c r="B27" s="517"/>
      <c r="C27" s="150">
        <f>D27+E27+F27+G27</f>
        <v>5.421825999999999</v>
      </c>
      <c r="D27" s="331">
        <f t="shared" si="0"/>
        <v>0.002413</v>
      </c>
      <c r="E27" s="134">
        <v>5.417</v>
      </c>
      <c r="F27" s="55">
        <f t="shared" si="1"/>
        <v>0.002413</v>
      </c>
      <c r="G27" s="47">
        <v>0</v>
      </c>
      <c r="H27" s="60" t="s">
        <v>39</v>
      </c>
      <c r="I27" s="448"/>
      <c r="J27" s="1"/>
    </row>
    <row r="28" spans="1:10" ht="19.5" customHeight="1" hidden="1" thickBot="1">
      <c r="A28" s="520" t="s">
        <v>131</v>
      </c>
      <c r="B28" s="518" t="s">
        <v>84</v>
      </c>
      <c r="C28" s="345">
        <f t="shared" si="2"/>
        <v>2.649413</v>
      </c>
      <c r="D28" s="336">
        <v>0.002413</v>
      </c>
      <c r="E28" s="333">
        <v>2.647</v>
      </c>
      <c r="F28" s="27">
        <v>0</v>
      </c>
      <c r="G28" s="136">
        <v>0</v>
      </c>
      <c r="H28" s="60" t="s">
        <v>15</v>
      </c>
      <c r="I28" s="448" t="s">
        <v>118</v>
      </c>
      <c r="J28" s="1"/>
    </row>
    <row r="29" spans="1:10" ht="19.5" customHeight="1" hidden="1" thickBot="1">
      <c r="A29" s="497"/>
      <c r="B29" s="518"/>
      <c r="C29" s="346">
        <f t="shared" si="2"/>
        <v>2.478413</v>
      </c>
      <c r="D29" s="94">
        <v>0.002413</v>
      </c>
      <c r="E29" s="120">
        <v>2.476</v>
      </c>
      <c r="F29" s="15">
        <v>0</v>
      </c>
      <c r="G29" s="135">
        <v>0</v>
      </c>
      <c r="H29" s="91" t="s">
        <v>16</v>
      </c>
      <c r="I29" s="448"/>
      <c r="J29" s="1"/>
    </row>
    <row r="30" spans="1:10" ht="18" customHeight="1" hidden="1" thickBot="1">
      <c r="A30" s="497"/>
      <c r="B30" s="518"/>
      <c r="C30" s="346">
        <f t="shared" si="2"/>
        <v>3.7834130000000004</v>
      </c>
      <c r="D30" s="94">
        <v>0.002413</v>
      </c>
      <c r="E30" s="120">
        <v>3.781</v>
      </c>
      <c r="F30" s="334">
        <v>0</v>
      </c>
      <c r="G30" s="135">
        <v>0</v>
      </c>
      <c r="H30" s="17" t="s">
        <v>17</v>
      </c>
      <c r="I30" s="448"/>
      <c r="J30" s="1"/>
    </row>
    <row r="31" spans="1:10" ht="18.75" customHeight="1" hidden="1" thickBot="1">
      <c r="A31" s="497"/>
      <c r="B31" s="518"/>
      <c r="C31" s="346">
        <f t="shared" si="2"/>
        <v>2.4658260000000003</v>
      </c>
      <c r="D31" s="94">
        <v>0.002413</v>
      </c>
      <c r="E31" s="120">
        <v>2.461</v>
      </c>
      <c r="F31" s="19">
        <v>0.002413</v>
      </c>
      <c r="G31" s="135">
        <v>0</v>
      </c>
      <c r="H31" s="60" t="s">
        <v>18</v>
      </c>
      <c r="I31" s="448"/>
      <c r="J31" s="1"/>
    </row>
    <row r="32" spans="1:10" ht="18" customHeight="1" hidden="1" thickBot="1">
      <c r="A32" s="497"/>
      <c r="B32" s="518"/>
      <c r="C32" s="346">
        <f t="shared" si="2"/>
        <v>10.365826000000002</v>
      </c>
      <c r="D32" s="94">
        <v>0.002413</v>
      </c>
      <c r="E32" s="39">
        <v>2.266</v>
      </c>
      <c r="F32" s="215">
        <v>0.002413</v>
      </c>
      <c r="G32" s="46">
        <v>8.095</v>
      </c>
      <c r="H32" s="60" t="s">
        <v>32</v>
      </c>
      <c r="I32" s="448"/>
      <c r="J32" s="1"/>
    </row>
    <row r="33" spans="1:10" ht="18" customHeight="1" hidden="1" thickBot="1">
      <c r="A33" s="497"/>
      <c r="B33" s="518"/>
      <c r="C33" s="346">
        <f t="shared" si="2"/>
        <v>8.982826</v>
      </c>
      <c r="D33" s="94">
        <v>0.002413</v>
      </c>
      <c r="E33" s="40">
        <v>2.308</v>
      </c>
      <c r="F33" s="215">
        <v>0.002413</v>
      </c>
      <c r="G33" s="46">
        <v>6.67</v>
      </c>
      <c r="H33" s="60" t="s">
        <v>33</v>
      </c>
      <c r="I33" s="448"/>
      <c r="J33" s="1"/>
    </row>
    <row r="34" spans="1:10" ht="18" customHeight="1" hidden="1" thickBot="1">
      <c r="A34" s="497"/>
      <c r="B34" s="518"/>
      <c r="C34" s="157">
        <f t="shared" si="2"/>
        <v>10.511826</v>
      </c>
      <c r="D34" s="94">
        <v>0.002413</v>
      </c>
      <c r="E34" s="40">
        <v>2.308</v>
      </c>
      <c r="F34" s="94">
        <v>0.002413</v>
      </c>
      <c r="G34" s="44">
        <v>8.199</v>
      </c>
      <c r="H34" s="17" t="s">
        <v>34</v>
      </c>
      <c r="I34" s="448"/>
      <c r="J34" s="1"/>
    </row>
    <row r="35" spans="1:12" ht="18" customHeight="1" hidden="1" thickBot="1">
      <c r="A35" s="497"/>
      <c r="B35" s="518"/>
      <c r="C35" s="50">
        <f t="shared" si="2"/>
        <v>2.3128260000000003</v>
      </c>
      <c r="D35" s="94">
        <v>0.002413</v>
      </c>
      <c r="E35" s="40">
        <v>2.308</v>
      </c>
      <c r="F35" s="19">
        <v>0.002413</v>
      </c>
      <c r="G35" s="44">
        <v>0</v>
      </c>
      <c r="H35" s="60" t="s">
        <v>35</v>
      </c>
      <c r="I35" s="448"/>
      <c r="J35" s="1"/>
      <c r="L35" s="36"/>
    </row>
    <row r="36" spans="1:10" ht="18" customHeight="1" hidden="1" thickBot="1">
      <c r="A36" s="497"/>
      <c r="B36" s="518"/>
      <c r="C36" s="157">
        <f t="shared" si="2"/>
        <v>2.3128260000000003</v>
      </c>
      <c r="D36" s="214">
        <v>0.002413</v>
      </c>
      <c r="E36" s="40">
        <v>2.308</v>
      </c>
      <c r="F36" s="215">
        <v>0.002413</v>
      </c>
      <c r="G36" s="45">
        <v>0</v>
      </c>
      <c r="H36" s="60" t="s">
        <v>36</v>
      </c>
      <c r="I36" s="448"/>
      <c r="J36" s="1"/>
    </row>
    <row r="37" spans="1:10" ht="18" customHeight="1" hidden="1" thickBot="1">
      <c r="A37" s="497"/>
      <c r="B37" s="518"/>
      <c r="C37" s="50">
        <f t="shared" si="2"/>
        <v>2.3128260000000003</v>
      </c>
      <c r="D37" s="220">
        <v>0.002413</v>
      </c>
      <c r="E37" s="40">
        <v>2.308</v>
      </c>
      <c r="F37" s="94">
        <v>0.002413</v>
      </c>
      <c r="G37" s="46">
        <v>0</v>
      </c>
      <c r="H37" s="60" t="s">
        <v>37</v>
      </c>
      <c r="I37" s="448"/>
      <c r="J37" s="1"/>
    </row>
    <row r="38" spans="1:12" ht="18" customHeight="1" hidden="1" thickBot="1">
      <c r="A38" s="497"/>
      <c r="B38" s="518"/>
      <c r="C38" s="157">
        <f t="shared" si="2"/>
        <v>2.3128260000000003</v>
      </c>
      <c r="D38" s="214">
        <v>0.002413</v>
      </c>
      <c r="E38" s="40">
        <v>2.308</v>
      </c>
      <c r="F38" s="19">
        <v>0.002413</v>
      </c>
      <c r="G38" s="44">
        <v>0</v>
      </c>
      <c r="H38" s="60" t="s">
        <v>38</v>
      </c>
      <c r="I38" s="448"/>
      <c r="J38" s="1"/>
      <c r="L38" s="37"/>
    </row>
    <row r="39" spans="1:10" ht="18" customHeight="1" hidden="1" thickBot="1">
      <c r="A39" s="497"/>
      <c r="B39" s="519"/>
      <c r="C39" s="50">
        <f t="shared" si="2"/>
        <v>2.3128260000000003</v>
      </c>
      <c r="D39" s="130">
        <v>0.002413</v>
      </c>
      <c r="E39" s="134">
        <v>2.308</v>
      </c>
      <c r="F39" s="215">
        <v>0.002413</v>
      </c>
      <c r="G39" s="73">
        <v>0</v>
      </c>
      <c r="H39" s="60" t="s">
        <v>39</v>
      </c>
      <c r="I39" s="448"/>
      <c r="J39" s="1"/>
    </row>
    <row r="40" spans="1:10" ht="18.75" customHeight="1" hidden="1" thickBot="1">
      <c r="A40" s="499" t="s">
        <v>132</v>
      </c>
      <c r="B40" s="457" t="s">
        <v>85</v>
      </c>
      <c r="C40" s="346">
        <f t="shared" si="2"/>
        <v>10.403</v>
      </c>
      <c r="D40" s="26">
        <v>0</v>
      </c>
      <c r="E40" s="333">
        <v>2.308</v>
      </c>
      <c r="F40" s="332">
        <v>0</v>
      </c>
      <c r="G40" s="135">
        <v>8.095</v>
      </c>
      <c r="H40" s="61" t="s">
        <v>15</v>
      </c>
      <c r="I40" s="448"/>
      <c r="J40" s="1"/>
    </row>
    <row r="41" spans="1:10" ht="17.25" customHeight="1" hidden="1" thickBot="1">
      <c r="A41" s="499"/>
      <c r="B41" s="457"/>
      <c r="C41" s="346">
        <f t="shared" si="2"/>
        <v>8.811</v>
      </c>
      <c r="D41" s="21">
        <v>0</v>
      </c>
      <c r="E41" s="119">
        <v>2.141</v>
      </c>
      <c r="F41" s="21">
        <v>0</v>
      </c>
      <c r="G41" s="136">
        <v>6.67</v>
      </c>
      <c r="H41" s="61" t="s">
        <v>16</v>
      </c>
      <c r="I41" s="448"/>
      <c r="J41" s="1"/>
    </row>
    <row r="42" spans="1:10" ht="18.75" customHeight="1" hidden="1" thickBot="1">
      <c r="A42" s="499"/>
      <c r="B42" s="457"/>
      <c r="C42" s="346">
        <f t="shared" si="2"/>
        <v>11.644</v>
      </c>
      <c r="D42" s="21">
        <v>0</v>
      </c>
      <c r="E42" s="120">
        <v>3.445</v>
      </c>
      <c r="F42" s="21">
        <v>0</v>
      </c>
      <c r="G42" s="135">
        <v>8.199</v>
      </c>
      <c r="H42" s="61" t="s">
        <v>17</v>
      </c>
      <c r="I42" s="448"/>
      <c r="J42" s="1"/>
    </row>
    <row r="43" spans="1:10" ht="17.25" customHeight="1" hidden="1" thickBot="1">
      <c r="A43" s="499"/>
      <c r="B43" s="457"/>
      <c r="C43" s="346">
        <f t="shared" si="2"/>
        <v>2.126</v>
      </c>
      <c r="D43" s="21">
        <v>0</v>
      </c>
      <c r="E43" s="120">
        <v>2.126</v>
      </c>
      <c r="F43" s="21">
        <v>0</v>
      </c>
      <c r="G43" s="135">
        <v>0</v>
      </c>
      <c r="H43" s="61" t="s">
        <v>18</v>
      </c>
      <c r="I43" s="448"/>
      <c r="J43" s="1"/>
    </row>
    <row r="44" spans="1:10" ht="18" customHeight="1" hidden="1" thickBot="1">
      <c r="A44" s="499"/>
      <c r="B44" s="457"/>
      <c r="C44" s="346">
        <f t="shared" si="2"/>
        <v>1.93</v>
      </c>
      <c r="D44" s="21">
        <v>0</v>
      </c>
      <c r="E44" s="39">
        <v>1.93</v>
      </c>
      <c r="F44" s="21">
        <v>0</v>
      </c>
      <c r="G44" s="46">
        <v>0</v>
      </c>
      <c r="H44" s="61" t="s">
        <v>32</v>
      </c>
      <c r="I44" s="448"/>
      <c r="J44" s="1"/>
    </row>
    <row r="45" spans="1:10" ht="18" customHeight="1" hidden="1" thickBot="1">
      <c r="A45" s="499"/>
      <c r="B45" s="457"/>
      <c r="C45" s="346">
        <f t="shared" si="2"/>
        <v>1.973</v>
      </c>
      <c r="D45" s="21">
        <v>0</v>
      </c>
      <c r="E45" s="40">
        <v>1.973</v>
      </c>
      <c r="F45" s="21">
        <v>0</v>
      </c>
      <c r="G45" s="46">
        <v>0</v>
      </c>
      <c r="H45" s="61" t="s">
        <v>33</v>
      </c>
      <c r="I45" s="448"/>
      <c r="J45" s="1"/>
    </row>
    <row r="46" spans="1:10" ht="18" customHeight="1" hidden="1" thickBot="1">
      <c r="A46" s="499"/>
      <c r="B46" s="457"/>
      <c r="C46" s="157">
        <f t="shared" si="2"/>
        <v>1.973</v>
      </c>
      <c r="D46" s="21">
        <v>0</v>
      </c>
      <c r="E46" s="40">
        <v>1.973</v>
      </c>
      <c r="F46" s="21">
        <v>0</v>
      </c>
      <c r="G46" s="44">
        <v>0</v>
      </c>
      <c r="H46" s="61" t="s">
        <v>34</v>
      </c>
      <c r="I46" s="448"/>
      <c r="J46" s="1"/>
    </row>
    <row r="47" spans="1:12" ht="18" customHeight="1" hidden="1" thickBot="1">
      <c r="A47" s="499"/>
      <c r="B47" s="457"/>
      <c r="C47" s="50">
        <f t="shared" si="2"/>
        <v>1.973</v>
      </c>
      <c r="D47" s="21">
        <v>0</v>
      </c>
      <c r="E47" s="40">
        <v>1.973</v>
      </c>
      <c r="F47" s="21">
        <v>0</v>
      </c>
      <c r="G47" s="44">
        <v>0</v>
      </c>
      <c r="H47" s="61" t="s">
        <v>35</v>
      </c>
      <c r="I47" s="448"/>
      <c r="J47" s="1"/>
      <c r="L47" s="36"/>
    </row>
    <row r="48" spans="1:10" ht="18" customHeight="1" hidden="1" thickBot="1">
      <c r="A48" s="499"/>
      <c r="B48" s="457"/>
      <c r="C48" s="346">
        <f t="shared" si="2"/>
        <v>1.973</v>
      </c>
      <c r="D48" s="21">
        <v>0</v>
      </c>
      <c r="E48" s="40">
        <v>1.973</v>
      </c>
      <c r="F48" s="21">
        <v>0</v>
      </c>
      <c r="G48" s="45">
        <v>0</v>
      </c>
      <c r="H48" s="61" t="s">
        <v>36</v>
      </c>
      <c r="I48" s="448"/>
      <c r="J48" s="1"/>
    </row>
    <row r="49" spans="1:10" ht="18" customHeight="1" hidden="1" thickBot="1">
      <c r="A49" s="499"/>
      <c r="B49" s="457"/>
      <c r="C49" s="157">
        <f t="shared" si="2"/>
        <v>1.973</v>
      </c>
      <c r="D49" s="21">
        <v>0</v>
      </c>
      <c r="E49" s="40">
        <v>1.973</v>
      </c>
      <c r="F49" s="21">
        <v>0</v>
      </c>
      <c r="G49" s="46">
        <v>0</v>
      </c>
      <c r="H49" s="61" t="s">
        <v>37</v>
      </c>
      <c r="I49" s="448"/>
      <c r="J49" s="1"/>
    </row>
    <row r="50" spans="1:12" ht="18" customHeight="1" hidden="1" thickBot="1">
      <c r="A50" s="499"/>
      <c r="B50" s="457"/>
      <c r="C50" s="50">
        <f t="shared" si="2"/>
        <v>1.973</v>
      </c>
      <c r="D50" s="21">
        <v>0</v>
      </c>
      <c r="E50" s="40">
        <v>1.973</v>
      </c>
      <c r="F50" s="21">
        <v>0</v>
      </c>
      <c r="G50" s="44">
        <v>0</v>
      </c>
      <c r="H50" s="61" t="s">
        <v>38</v>
      </c>
      <c r="I50" s="448"/>
      <c r="J50" s="1"/>
      <c r="L50" s="37"/>
    </row>
    <row r="51" spans="1:10" ht="18" customHeight="1" hidden="1" thickBot="1">
      <c r="A51" s="499"/>
      <c r="B51" s="458"/>
      <c r="C51" s="157">
        <f t="shared" si="2"/>
        <v>1.973</v>
      </c>
      <c r="D51" s="337">
        <v>0</v>
      </c>
      <c r="E51" s="41">
        <v>1.973</v>
      </c>
      <c r="F51" s="337">
        <v>0</v>
      </c>
      <c r="G51" s="73">
        <v>0</v>
      </c>
      <c r="H51" s="60" t="s">
        <v>39</v>
      </c>
      <c r="I51" s="448"/>
      <c r="J51" s="1"/>
    </row>
    <row r="52" spans="1:10" ht="18" customHeight="1" hidden="1" thickBot="1">
      <c r="A52" s="457" t="s">
        <v>133</v>
      </c>
      <c r="B52" s="497" t="s">
        <v>86</v>
      </c>
      <c r="C52" s="346">
        <f t="shared" si="2"/>
        <v>0.338</v>
      </c>
      <c r="D52" s="26">
        <v>0</v>
      </c>
      <c r="E52" s="27">
        <v>0.338</v>
      </c>
      <c r="F52" s="26">
        <v>0</v>
      </c>
      <c r="G52" s="26">
        <v>0</v>
      </c>
      <c r="H52" s="58" t="s">
        <v>15</v>
      </c>
      <c r="I52" s="448"/>
      <c r="J52" s="1"/>
    </row>
    <row r="53" spans="1:10" ht="16.5" customHeight="1" hidden="1" thickBot="1">
      <c r="A53" s="457"/>
      <c r="B53" s="497"/>
      <c r="C53" s="157">
        <f t="shared" si="2"/>
        <v>0.335</v>
      </c>
      <c r="D53" s="26">
        <v>0</v>
      </c>
      <c r="E53" s="15">
        <v>0.335</v>
      </c>
      <c r="F53" s="26">
        <v>0</v>
      </c>
      <c r="G53" s="26">
        <v>0</v>
      </c>
      <c r="H53" s="54" t="s">
        <v>16</v>
      </c>
      <c r="I53" s="448"/>
      <c r="J53" s="1"/>
    </row>
    <row r="54" spans="1:10" ht="16.5" customHeight="1" hidden="1" thickBot="1">
      <c r="A54" s="457"/>
      <c r="B54" s="497"/>
      <c r="C54" s="50">
        <f t="shared" si="2"/>
        <v>0.335</v>
      </c>
      <c r="D54" s="26">
        <v>0</v>
      </c>
      <c r="E54" s="22">
        <v>0.335</v>
      </c>
      <c r="F54" s="26">
        <v>0</v>
      </c>
      <c r="G54" s="26">
        <v>0</v>
      </c>
      <c r="H54" s="59" t="s">
        <v>17</v>
      </c>
      <c r="I54" s="448"/>
      <c r="J54" s="1"/>
    </row>
    <row r="55" spans="1:10" ht="18.75" customHeight="1" hidden="1" thickBot="1">
      <c r="A55" s="457"/>
      <c r="B55" s="497"/>
      <c r="C55" s="346">
        <f t="shared" si="2"/>
        <v>0.335</v>
      </c>
      <c r="D55" s="26">
        <v>0</v>
      </c>
      <c r="E55" s="22">
        <v>0.335</v>
      </c>
      <c r="F55" s="26">
        <v>0</v>
      </c>
      <c r="G55" s="26">
        <v>0</v>
      </c>
      <c r="H55" s="59" t="s">
        <v>18</v>
      </c>
      <c r="I55" s="448"/>
      <c r="J55" s="1"/>
    </row>
    <row r="56" spans="1:10" ht="18" customHeight="1" hidden="1" thickBot="1">
      <c r="A56" s="457"/>
      <c r="B56" s="497"/>
      <c r="C56" s="346">
        <f t="shared" si="2"/>
        <v>0.335</v>
      </c>
      <c r="D56" s="26">
        <v>0</v>
      </c>
      <c r="E56" s="22">
        <v>0.335</v>
      </c>
      <c r="F56" s="26">
        <v>0</v>
      </c>
      <c r="G56" s="26">
        <v>0</v>
      </c>
      <c r="H56" s="59" t="s">
        <v>32</v>
      </c>
      <c r="I56" s="448"/>
      <c r="J56" s="1"/>
    </row>
    <row r="57" spans="1:10" ht="18" customHeight="1" hidden="1" thickBot="1">
      <c r="A57" s="457"/>
      <c r="B57" s="497"/>
      <c r="C57" s="346">
        <f t="shared" si="2"/>
        <v>0.335</v>
      </c>
      <c r="D57" s="26">
        <v>0</v>
      </c>
      <c r="E57" s="15">
        <v>0.335</v>
      </c>
      <c r="F57" s="26">
        <v>0</v>
      </c>
      <c r="G57" s="26">
        <v>0</v>
      </c>
      <c r="H57" s="59" t="s">
        <v>33</v>
      </c>
      <c r="I57" s="448"/>
      <c r="J57" s="1"/>
    </row>
    <row r="58" spans="1:10" ht="18" customHeight="1" hidden="1" thickBot="1">
      <c r="A58" s="457"/>
      <c r="B58" s="497"/>
      <c r="C58" s="346">
        <f t="shared" si="2"/>
        <v>0.335</v>
      </c>
      <c r="D58" s="26">
        <v>0</v>
      </c>
      <c r="E58" s="22">
        <v>0.335</v>
      </c>
      <c r="F58" s="26">
        <v>0</v>
      </c>
      <c r="G58" s="26">
        <v>0</v>
      </c>
      <c r="H58" s="59" t="s">
        <v>34</v>
      </c>
      <c r="I58" s="448"/>
      <c r="J58" s="1"/>
    </row>
    <row r="59" spans="1:12" ht="18" customHeight="1" hidden="1" thickBot="1">
      <c r="A59" s="457"/>
      <c r="B59" s="497"/>
      <c r="C59" s="346">
        <f t="shared" si="2"/>
        <v>0.335</v>
      </c>
      <c r="D59" s="26">
        <v>0</v>
      </c>
      <c r="E59" s="22">
        <v>0.335</v>
      </c>
      <c r="F59" s="26">
        <v>0</v>
      </c>
      <c r="G59" s="26">
        <v>0</v>
      </c>
      <c r="H59" s="59" t="s">
        <v>35</v>
      </c>
      <c r="I59" s="448"/>
      <c r="J59" s="1"/>
      <c r="L59" s="1"/>
    </row>
    <row r="60" spans="1:10" ht="18" customHeight="1" hidden="1" thickBot="1">
      <c r="A60" s="457"/>
      <c r="B60" s="497"/>
      <c r="C60" s="346">
        <f t="shared" si="2"/>
        <v>0.335</v>
      </c>
      <c r="D60" s="26">
        <v>0</v>
      </c>
      <c r="E60" s="22">
        <v>0.335</v>
      </c>
      <c r="F60" s="26">
        <v>0</v>
      </c>
      <c r="G60" s="26">
        <v>0</v>
      </c>
      <c r="H60" s="59" t="s">
        <v>36</v>
      </c>
      <c r="I60" s="448"/>
      <c r="J60" s="1"/>
    </row>
    <row r="61" spans="1:12" ht="18" customHeight="1" hidden="1" thickBot="1">
      <c r="A61" s="457"/>
      <c r="B61" s="497"/>
      <c r="C61" s="346">
        <f t="shared" si="2"/>
        <v>0.335</v>
      </c>
      <c r="D61" s="26">
        <v>0</v>
      </c>
      <c r="E61" s="22">
        <v>0.335</v>
      </c>
      <c r="F61" s="26">
        <v>0</v>
      </c>
      <c r="G61" s="26">
        <v>0</v>
      </c>
      <c r="H61" s="59" t="s">
        <v>37</v>
      </c>
      <c r="I61" s="448"/>
      <c r="J61" s="1"/>
      <c r="L61" s="1"/>
    </row>
    <row r="62" spans="1:12" ht="18" customHeight="1" hidden="1" thickBot="1">
      <c r="A62" s="457"/>
      <c r="B62" s="497"/>
      <c r="C62" s="346">
        <f t="shared" si="2"/>
        <v>0.335</v>
      </c>
      <c r="D62" s="26">
        <v>0</v>
      </c>
      <c r="E62" s="15">
        <v>0.335</v>
      </c>
      <c r="F62" s="338">
        <v>0</v>
      </c>
      <c r="G62" s="26">
        <v>0</v>
      </c>
      <c r="H62" s="59" t="s">
        <v>38</v>
      </c>
      <c r="I62" s="448"/>
      <c r="J62" s="1"/>
      <c r="L62" s="1"/>
    </row>
    <row r="63" spans="1:10" ht="18" customHeight="1" hidden="1" thickBot="1">
      <c r="A63" s="458"/>
      <c r="B63" s="498"/>
      <c r="C63" s="157">
        <f t="shared" si="2"/>
        <v>0.335</v>
      </c>
      <c r="D63" s="19">
        <v>0</v>
      </c>
      <c r="E63" s="269">
        <v>0.335</v>
      </c>
      <c r="F63" s="337">
        <v>0</v>
      </c>
      <c r="G63" s="19">
        <v>0</v>
      </c>
      <c r="H63" s="58" t="s">
        <v>39</v>
      </c>
      <c r="I63" s="449"/>
      <c r="J63" s="1"/>
    </row>
    <row r="64" spans="1:10" ht="15" customHeight="1" hidden="1" thickBot="1">
      <c r="A64" s="499" t="s">
        <v>134</v>
      </c>
      <c r="B64" s="482" t="s">
        <v>87</v>
      </c>
      <c r="C64" s="346">
        <f t="shared" si="2"/>
        <v>7.3020000000000005</v>
      </c>
      <c r="D64" s="332">
        <v>0</v>
      </c>
      <c r="E64" s="270">
        <v>2.365</v>
      </c>
      <c r="F64" s="26">
        <v>0</v>
      </c>
      <c r="G64" s="332">
        <v>4.937</v>
      </c>
      <c r="H64" s="59" t="s">
        <v>15</v>
      </c>
      <c r="I64" s="439" t="s">
        <v>96</v>
      </c>
      <c r="J64" s="1"/>
    </row>
    <row r="65" spans="1:10" ht="18" customHeight="1" hidden="1" thickBot="1">
      <c r="A65" s="499"/>
      <c r="B65" s="482"/>
      <c r="C65" s="346">
        <f t="shared" si="2"/>
        <v>2.472</v>
      </c>
      <c r="D65" s="26">
        <v>0</v>
      </c>
      <c r="E65" s="22">
        <v>2.135</v>
      </c>
      <c r="F65" s="26">
        <v>0</v>
      </c>
      <c r="G65" s="21">
        <v>0.337</v>
      </c>
      <c r="H65" s="59" t="s">
        <v>16</v>
      </c>
      <c r="I65" s="439"/>
      <c r="J65" s="1"/>
    </row>
    <row r="66" spans="1:10" ht="18.75" customHeight="1" hidden="1" thickBot="1">
      <c r="A66" s="499"/>
      <c r="B66" s="482"/>
      <c r="C66" s="346">
        <f t="shared" si="2"/>
        <v>2.491</v>
      </c>
      <c r="D66" s="26">
        <v>0</v>
      </c>
      <c r="E66" s="27">
        <v>2.14</v>
      </c>
      <c r="F66" s="26">
        <v>0</v>
      </c>
      <c r="G66" s="26">
        <v>0.351</v>
      </c>
      <c r="H66" s="58" t="s">
        <v>17</v>
      </c>
      <c r="I66" s="439"/>
      <c r="J66" s="1"/>
    </row>
    <row r="67" spans="1:10" ht="18" customHeight="1" hidden="1" thickBot="1">
      <c r="A67" s="499"/>
      <c r="B67" s="482"/>
      <c r="C67" s="346">
        <f t="shared" si="2"/>
        <v>2.51</v>
      </c>
      <c r="D67" s="26">
        <v>0</v>
      </c>
      <c r="E67" s="27">
        <v>2.145</v>
      </c>
      <c r="F67" s="26">
        <v>0</v>
      </c>
      <c r="G67" s="26">
        <v>0.365</v>
      </c>
      <c r="H67" s="54" t="s">
        <v>18</v>
      </c>
      <c r="I67" s="439"/>
      <c r="J67" s="1"/>
    </row>
    <row r="68" spans="1:10" ht="18" customHeight="1" hidden="1" thickBot="1">
      <c r="A68" s="499"/>
      <c r="B68" s="482"/>
      <c r="C68" s="346">
        <f t="shared" si="2"/>
        <v>2.53</v>
      </c>
      <c r="D68" s="26">
        <v>0</v>
      </c>
      <c r="E68" s="32">
        <v>2.151</v>
      </c>
      <c r="F68" s="26">
        <v>0</v>
      </c>
      <c r="G68" s="32">
        <v>0.379</v>
      </c>
      <c r="H68" s="59" t="s">
        <v>32</v>
      </c>
      <c r="I68" s="439"/>
      <c r="J68" s="1"/>
    </row>
    <row r="69" spans="1:10" ht="18" customHeight="1" hidden="1" thickBot="1">
      <c r="A69" s="499"/>
      <c r="B69" s="482"/>
      <c r="C69" s="346">
        <f t="shared" si="2"/>
        <v>2.552</v>
      </c>
      <c r="D69" s="26">
        <v>0</v>
      </c>
      <c r="E69" s="30">
        <v>2.158</v>
      </c>
      <c r="F69" s="26">
        <v>0</v>
      </c>
      <c r="G69" s="30">
        <v>0.394</v>
      </c>
      <c r="H69" s="59" t="s">
        <v>33</v>
      </c>
      <c r="I69" s="439"/>
      <c r="J69" s="1"/>
    </row>
    <row r="70" spans="1:10" ht="18" customHeight="1" hidden="1" thickBot="1">
      <c r="A70" s="499"/>
      <c r="B70" s="482"/>
      <c r="C70" s="157">
        <f t="shared" si="2"/>
        <v>2.552</v>
      </c>
      <c r="D70" s="26">
        <v>0</v>
      </c>
      <c r="E70" s="30">
        <v>2.158</v>
      </c>
      <c r="F70" s="26">
        <v>0</v>
      </c>
      <c r="G70" s="30">
        <v>0.394</v>
      </c>
      <c r="H70" s="59" t="s">
        <v>34</v>
      </c>
      <c r="I70" s="439"/>
      <c r="J70" s="1"/>
    </row>
    <row r="71" spans="1:12" ht="18" customHeight="1" hidden="1" thickBot="1">
      <c r="A71" s="499"/>
      <c r="B71" s="482"/>
      <c r="C71" s="50">
        <f t="shared" si="2"/>
        <v>2.552</v>
      </c>
      <c r="D71" s="26">
        <v>0</v>
      </c>
      <c r="E71" s="30">
        <v>2.158</v>
      </c>
      <c r="F71" s="26">
        <v>0</v>
      </c>
      <c r="G71" s="30">
        <v>0.394</v>
      </c>
      <c r="H71" s="59" t="s">
        <v>35</v>
      </c>
      <c r="I71" s="439"/>
      <c r="J71" s="1"/>
      <c r="L71" s="1"/>
    </row>
    <row r="72" spans="1:12" ht="18" customHeight="1" hidden="1" thickBot="1">
      <c r="A72" s="499"/>
      <c r="B72" s="482"/>
      <c r="C72" s="346">
        <f t="shared" si="2"/>
        <v>2.552</v>
      </c>
      <c r="D72" s="26">
        <v>0</v>
      </c>
      <c r="E72" s="30">
        <v>2.158</v>
      </c>
      <c r="F72" s="26">
        <v>0</v>
      </c>
      <c r="G72" s="30">
        <v>0.394</v>
      </c>
      <c r="H72" s="59" t="s">
        <v>36</v>
      </c>
      <c r="I72" s="439"/>
      <c r="J72" s="1"/>
      <c r="L72" s="1"/>
    </row>
    <row r="73" spans="1:12" ht="18" customHeight="1" hidden="1" thickBot="1">
      <c r="A73" s="499"/>
      <c r="B73" s="482"/>
      <c r="C73" s="346">
        <f t="shared" si="2"/>
        <v>2.552</v>
      </c>
      <c r="D73" s="26">
        <v>0</v>
      </c>
      <c r="E73" s="30">
        <v>2.158</v>
      </c>
      <c r="F73" s="26">
        <v>0</v>
      </c>
      <c r="G73" s="30">
        <v>0.394</v>
      </c>
      <c r="H73" s="59" t="s">
        <v>37</v>
      </c>
      <c r="I73" s="439"/>
      <c r="J73" s="1"/>
      <c r="L73" s="1"/>
    </row>
    <row r="74" spans="1:12" ht="18" customHeight="1" hidden="1" thickBot="1">
      <c r="A74" s="499"/>
      <c r="B74" s="482"/>
      <c r="C74" s="346">
        <f t="shared" si="2"/>
        <v>2.552</v>
      </c>
      <c r="D74" s="26">
        <v>0</v>
      </c>
      <c r="E74" s="30">
        <v>2.158</v>
      </c>
      <c r="F74" s="26">
        <v>0</v>
      </c>
      <c r="G74" s="30">
        <v>0.394</v>
      </c>
      <c r="H74" s="59" t="s">
        <v>38</v>
      </c>
      <c r="I74" s="439"/>
      <c r="J74" s="1"/>
      <c r="L74" s="1"/>
    </row>
    <row r="75" spans="1:10" ht="18" customHeight="1" hidden="1" thickBot="1">
      <c r="A75" s="500"/>
      <c r="B75" s="483"/>
      <c r="C75" s="157">
        <f t="shared" si="2"/>
        <v>2.552</v>
      </c>
      <c r="D75" s="19">
        <v>0</v>
      </c>
      <c r="E75" s="33">
        <v>2.158</v>
      </c>
      <c r="F75" s="19">
        <v>0</v>
      </c>
      <c r="G75" s="55">
        <v>0.394</v>
      </c>
      <c r="H75" s="58" t="s">
        <v>39</v>
      </c>
      <c r="I75" s="439"/>
      <c r="J75" s="1"/>
    </row>
    <row r="76" spans="1:10" ht="18" customHeight="1" hidden="1" thickBot="1">
      <c r="A76" s="476" t="s">
        <v>135</v>
      </c>
      <c r="B76" s="457" t="s">
        <v>88</v>
      </c>
      <c r="C76" s="35">
        <f>D76+E76+F76+G76</f>
        <v>7.3020000000000005</v>
      </c>
      <c r="D76" s="336">
        <v>0</v>
      </c>
      <c r="E76" s="270">
        <v>2.365</v>
      </c>
      <c r="F76" s="335">
        <v>0</v>
      </c>
      <c r="G76" s="339">
        <v>4.937</v>
      </c>
      <c r="H76" s="17" t="s">
        <v>15</v>
      </c>
      <c r="I76" s="439"/>
      <c r="J76" s="1"/>
    </row>
    <row r="77" spans="1:10" ht="17.25" customHeight="1" hidden="1" thickBot="1">
      <c r="A77" s="476"/>
      <c r="B77" s="457"/>
      <c r="C77" s="346">
        <f aca="true" t="shared" si="3" ref="C77:C140">D77+E77+F77+G77</f>
        <v>2.472</v>
      </c>
      <c r="D77" s="215">
        <v>0</v>
      </c>
      <c r="E77" s="22">
        <v>2.135</v>
      </c>
      <c r="F77" s="19">
        <v>0</v>
      </c>
      <c r="G77" s="340">
        <v>0.337</v>
      </c>
      <c r="H77" s="61" t="s">
        <v>16</v>
      </c>
      <c r="I77" s="439"/>
      <c r="J77" s="1"/>
    </row>
    <row r="78" spans="1:10" ht="16.5" customHeight="1" hidden="1" thickBot="1">
      <c r="A78" s="476"/>
      <c r="B78" s="457"/>
      <c r="C78" s="346">
        <f t="shared" si="3"/>
        <v>2.491</v>
      </c>
      <c r="D78" s="94">
        <v>0</v>
      </c>
      <c r="E78" s="22">
        <v>2.14</v>
      </c>
      <c r="F78" s="215">
        <v>0</v>
      </c>
      <c r="G78" s="340">
        <v>0.351</v>
      </c>
      <c r="H78" s="61" t="s">
        <v>17</v>
      </c>
      <c r="I78" s="439"/>
      <c r="J78" s="1"/>
    </row>
    <row r="79" spans="1:10" ht="17.25" customHeight="1" hidden="1" thickBot="1">
      <c r="A79" s="476"/>
      <c r="B79" s="457"/>
      <c r="C79" s="346">
        <f t="shared" si="3"/>
        <v>2.51</v>
      </c>
      <c r="D79" s="94">
        <v>0</v>
      </c>
      <c r="E79" s="22">
        <v>2.145</v>
      </c>
      <c r="F79" s="215">
        <v>0</v>
      </c>
      <c r="G79" s="340">
        <v>0.365</v>
      </c>
      <c r="H79" s="61" t="s">
        <v>18</v>
      </c>
      <c r="I79" s="439"/>
      <c r="J79" s="1"/>
    </row>
    <row r="80" spans="1:10" ht="18" customHeight="1" hidden="1" thickBot="1">
      <c r="A80" s="476"/>
      <c r="B80" s="457"/>
      <c r="C80" s="346">
        <f t="shared" si="3"/>
        <v>2.53</v>
      </c>
      <c r="D80" s="19">
        <v>0</v>
      </c>
      <c r="E80" s="32">
        <v>2.151</v>
      </c>
      <c r="F80" s="94">
        <v>0</v>
      </c>
      <c r="G80" s="341">
        <v>0.379</v>
      </c>
      <c r="H80" s="61" t="s">
        <v>32</v>
      </c>
      <c r="I80" s="439"/>
      <c r="J80" s="1"/>
    </row>
    <row r="81" spans="1:10" ht="18" customHeight="1" hidden="1" thickBot="1">
      <c r="A81" s="476"/>
      <c r="B81" s="457"/>
      <c r="C81" s="346">
        <f t="shared" si="3"/>
        <v>2.552</v>
      </c>
      <c r="D81" s="215">
        <v>0</v>
      </c>
      <c r="E81" s="30">
        <v>2.158</v>
      </c>
      <c r="F81" s="19">
        <v>0</v>
      </c>
      <c r="G81" s="342">
        <v>0.394</v>
      </c>
      <c r="H81" s="61" t="s">
        <v>33</v>
      </c>
      <c r="I81" s="439"/>
      <c r="J81" s="1"/>
    </row>
    <row r="82" spans="1:10" ht="18" customHeight="1" hidden="1" thickBot="1">
      <c r="A82" s="476"/>
      <c r="B82" s="457"/>
      <c r="C82" s="346">
        <f t="shared" si="3"/>
        <v>2.552</v>
      </c>
      <c r="D82" s="215">
        <v>0</v>
      </c>
      <c r="E82" s="30">
        <v>2.158</v>
      </c>
      <c r="F82" s="215">
        <v>0</v>
      </c>
      <c r="G82" s="342">
        <v>0.394</v>
      </c>
      <c r="H82" s="61" t="s">
        <v>34</v>
      </c>
      <c r="I82" s="439"/>
      <c r="J82" s="1"/>
    </row>
    <row r="83" spans="1:12" ht="18" customHeight="1" hidden="1" thickBot="1">
      <c r="A83" s="476"/>
      <c r="B83" s="457"/>
      <c r="C83" s="157">
        <f t="shared" si="3"/>
        <v>2.552</v>
      </c>
      <c r="D83" s="215">
        <v>0</v>
      </c>
      <c r="E83" s="30">
        <v>2.158</v>
      </c>
      <c r="F83" s="215">
        <v>0</v>
      </c>
      <c r="G83" s="342">
        <v>0.394</v>
      </c>
      <c r="H83" s="61" t="s">
        <v>35</v>
      </c>
      <c r="I83" s="439"/>
      <c r="J83" s="1"/>
      <c r="L83" s="1"/>
    </row>
    <row r="84" spans="1:12" ht="18" customHeight="1" hidden="1" thickBot="1">
      <c r="A84" s="476"/>
      <c r="B84" s="457"/>
      <c r="C84" s="157">
        <f t="shared" si="3"/>
        <v>2.552</v>
      </c>
      <c r="D84" s="94">
        <v>0</v>
      </c>
      <c r="E84" s="30">
        <v>2.158</v>
      </c>
      <c r="F84" s="215">
        <v>0</v>
      </c>
      <c r="G84" s="342">
        <v>0.394</v>
      </c>
      <c r="H84" s="60" t="s">
        <v>36</v>
      </c>
      <c r="I84" s="439"/>
      <c r="J84" s="1"/>
      <c r="L84" s="1"/>
    </row>
    <row r="85" spans="1:12" ht="18" customHeight="1" hidden="1" thickBot="1">
      <c r="A85" s="476"/>
      <c r="B85" s="457"/>
      <c r="C85" s="35">
        <f t="shared" si="3"/>
        <v>2.552</v>
      </c>
      <c r="D85" s="19">
        <v>0</v>
      </c>
      <c r="E85" s="30">
        <v>2.158</v>
      </c>
      <c r="F85" s="94">
        <v>0</v>
      </c>
      <c r="G85" s="342">
        <v>0.394</v>
      </c>
      <c r="H85" s="17" t="s">
        <v>37</v>
      </c>
      <c r="I85" s="439"/>
      <c r="J85" s="1"/>
      <c r="L85" s="1"/>
    </row>
    <row r="86" spans="1:12" ht="18" customHeight="1" hidden="1" thickBot="1">
      <c r="A86" s="476"/>
      <c r="B86" s="457"/>
      <c r="C86" s="346">
        <f t="shared" si="3"/>
        <v>2.552</v>
      </c>
      <c r="D86" s="347">
        <v>0</v>
      </c>
      <c r="E86" s="29">
        <v>2.158</v>
      </c>
      <c r="F86" s="19">
        <v>0</v>
      </c>
      <c r="G86" s="342">
        <v>0.394</v>
      </c>
      <c r="H86" s="60" t="s">
        <v>38</v>
      </c>
      <c r="I86" s="439"/>
      <c r="J86" s="1"/>
      <c r="L86" s="1"/>
    </row>
    <row r="87" spans="1:10" ht="18" customHeight="1" hidden="1" thickBot="1">
      <c r="A87" s="525"/>
      <c r="B87" s="458"/>
      <c r="C87" s="157">
        <f>D87+E87+F87+G87</f>
        <v>2.552</v>
      </c>
      <c r="D87" s="130">
        <v>0</v>
      </c>
      <c r="E87" s="33">
        <v>2.158</v>
      </c>
      <c r="F87" s="130">
        <v>0</v>
      </c>
      <c r="G87" s="343">
        <v>0.394</v>
      </c>
      <c r="H87" s="62" t="s">
        <v>39</v>
      </c>
      <c r="I87" s="439"/>
      <c r="J87" s="1"/>
    </row>
    <row r="88" spans="1:10" ht="16.5" customHeight="1" hidden="1" thickBot="1">
      <c r="A88" s="484" t="s">
        <v>136</v>
      </c>
      <c r="B88" s="482" t="s">
        <v>89</v>
      </c>
      <c r="C88" s="346">
        <f t="shared" si="3"/>
        <v>1.074</v>
      </c>
      <c r="D88" s="7">
        <v>0</v>
      </c>
      <c r="E88" s="80">
        <v>1.074</v>
      </c>
      <c r="F88" s="80">
        <v>0</v>
      </c>
      <c r="G88" s="42">
        <v>0</v>
      </c>
      <c r="H88" s="52" t="s">
        <v>15</v>
      </c>
      <c r="I88" s="448" t="s">
        <v>95</v>
      </c>
      <c r="J88" s="1"/>
    </row>
    <row r="89" spans="1:10" ht="18.75" customHeight="1" hidden="1" thickBot="1">
      <c r="A89" s="484"/>
      <c r="B89" s="482"/>
      <c r="C89" s="346">
        <f t="shared" si="3"/>
        <v>0.894</v>
      </c>
      <c r="D89" s="6">
        <v>0</v>
      </c>
      <c r="E89" s="9">
        <v>0.894</v>
      </c>
      <c r="F89" s="9">
        <v>0</v>
      </c>
      <c r="G89" s="43">
        <v>0</v>
      </c>
      <c r="H89" s="52" t="s">
        <v>16</v>
      </c>
      <c r="I89" s="448"/>
      <c r="J89" s="1"/>
    </row>
    <row r="90" spans="1:10" ht="17.25" customHeight="1" hidden="1" thickBot="1">
      <c r="A90" s="484"/>
      <c r="B90" s="482"/>
      <c r="C90" s="346">
        <f t="shared" si="3"/>
        <v>0.894</v>
      </c>
      <c r="D90" s="6">
        <v>0</v>
      </c>
      <c r="E90" s="9">
        <v>0.894</v>
      </c>
      <c r="F90" s="6">
        <v>0</v>
      </c>
      <c r="G90" s="43">
        <v>0</v>
      </c>
      <c r="H90" s="52" t="s">
        <v>17</v>
      </c>
      <c r="I90" s="448"/>
      <c r="J90" s="1"/>
    </row>
    <row r="91" spans="1:10" ht="18.75" customHeight="1" hidden="1" thickBot="1">
      <c r="A91" s="484"/>
      <c r="B91" s="482"/>
      <c r="C91" s="346">
        <f t="shared" si="3"/>
        <v>0.894</v>
      </c>
      <c r="D91" s="6">
        <v>0</v>
      </c>
      <c r="E91" s="38">
        <v>0.894</v>
      </c>
      <c r="F91" s="6">
        <v>0</v>
      </c>
      <c r="G91" s="43">
        <v>0</v>
      </c>
      <c r="H91" s="52" t="s">
        <v>18</v>
      </c>
      <c r="I91" s="448"/>
      <c r="J91" s="1"/>
    </row>
    <row r="92" spans="1:10" ht="18" customHeight="1" hidden="1" thickBot="1">
      <c r="A92" s="484"/>
      <c r="B92" s="482"/>
      <c r="C92" s="346">
        <f t="shared" si="3"/>
        <v>0.894</v>
      </c>
      <c r="D92" s="6">
        <v>0</v>
      </c>
      <c r="E92" s="38">
        <v>0.894</v>
      </c>
      <c r="F92" s="6">
        <v>0</v>
      </c>
      <c r="G92" s="43">
        <v>0</v>
      </c>
      <c r="H92" s="52" t="s">
        <v>32</v>
      </c>
      <c r="I92" s="448"/>
      <c r="J92" s="1"/>
    </row>
    <row r="93" spans="1:10" ht="18" customHeight="1" hidden="1" thickBot="1">
      <c r="A93" s="484"/>
      <c r="B93" s="482"/>
      <c r="C93" s="346">
        <f t="shared" si="3"/>
        <v>0.894</v>
      </c>
      <c r="D93" s="6">
        <v>0</v>
      </c>
      <c r="E93" s="38">
        <v>0.894</v>
      </c>
      <c r="F93" s="6">
        <v>0</v>
      </c>
      <c r="G93" s="43">
        <v>0</v>
      </c>
      <c r="H93" s="52" t="s">
        <v>33</v>
      </c>
      <c r="I93" s="448"/>
      <c r="J93" s="1"/>
    </row>
    <row r="94" spans="1:10" ht="18" customHeight="1" hidden="1" thickBot="1">
      <c r="A94" s="484"/>
      <c r="B94" s="482"/>
      <c r="C94" s="346">
        <f t="shared" si="3"/>
        <v>0.894</v>
      </c>
      <c r="D94" s="6">
        <v>0</v>
      </c>
      <c r="E94" s="38">
        <v>0.894</v>
      </c>
      <c r="F94" s="6">
        <v>0</v>
      </c>
      <c r="G94" s="43">
        <v>0</v>
      </c>
      <c r="H94" s="52" t="s">
        <v>34</v>
      </c>
      <c r="I94" s="448"/>
      <c r="J94" s="1"/>
    </row>
    <row r="95" spans="1:12" ht="18" customHeight="1" hidden="1" thickBot="1">
      <c r="A95" s="484"/>
      <c r="B95" s="482"/>
      <c r="C95" s="346">
        <f t="shared" si="3"/>
        <v>0.894</v>
      </c>
      <c r="D95" s="6">
        <v>0</v>
      </c>
      <c r="E95" s="38">
        <v>0.894</v>
      </c>
      <c r="F95" s="6">
        <v>0</v>
      </c>
      <c r="G95" s="43">
        <v>0</v>
      </c>
      <c r="H95" s="52" t="s">
        <v>35</v>
      </c>
      <c r="I95" s="448"/>
      <c r="J95" s="1"/>
      <c r="L95" s="1"/>
    </row>
    <row r="96" spans="1:12" ht="18" customHeight="1" hidden="1" thickBot="1">
      <c r="A96" s="484"/>
      <c r="B96" s="482"/>
      <c r="C96" s="346">
        <f t="shared" si="3"/>
        <v>0.894</v>
      </c>
      <c r="D96" s="6">
        <v>0</v>
      </c>
      <c r="E96" s="38">
        <v>0.894</v>
      </c>
      <c r="F96" s="6">
        <v>0</v>
      </c>
      <c r="G96" s="43">
        <v>0</v>
      </c>
      <c r="H96" s="52" t="s">
        <v>36</v>
      </c>
      <c r="I96" s="448"/>
      <c r="L96" s="1"/>
    </row>
    <row r="97" spans="1:12" ht="18" customHeight="1" hidden="1" thickBot="1">
      <c r="A97" s="484"/>
      <c r="B97" s="482"/>
      <c r="C97" s="346">
        <f t="shared" si="3"/>
        <v>0.894</v>
      </c>
      <c r="D97" s="6">
        <v>0</v>
      </c>
      <c r="E97" s="38">
        <v>0.894</v>
      </c>
      <c r="F97" s="6">
        <v>0</v>
      </c>
      <c r="G97" s="43">
        <v>0</v>
      </c>
      <c r="H97" s="52" t="s">
        <v>37</v>
      </c>
      <c r="I97" s="448"/>
      <c r="L97" s="1"/>
    </row>
    <row r="98" spans="1:12" ht="18" customHeight="1" hidden="1" thickBot="1">
      <c r="A98" s="484"/>
      <c r="B98" s="482"/>
      <c r="C98" s="157">
        <f t="shared" si="3"/>
        <v>0.894</v>
      </c>
      <c r="D98" s="6">
        <v>0</v>
      </c>
      <c r="E98" s="38">
        <v>0.894</v>
      </c>
      <c r="F98" s="6">
        <v>0</v>
      </c>
      <c r="G98" s="43">
        <v>0</v>
      </c>
      <c r="H98" s="52" t="s">
        <v>38</v>
      </c>
      <c r="I98" s="448"/>
      <c r="L98" s="1"/>
    </row>
    <row r="99" spans="1:9" ht="18" customHeight="1" hidden="1" thickBot="1">
      <c r="A99" s="485"/>
      <c r="B99" s="483"/>
      <c r="C99" s="35">
        <f t="shared" si="3"/>
        <v>0.894</v>
      </c>
      <c r="D99" s="48">
        <v>0</v>
      </c>
      <c r="E99" s="276">
        <v>0.894</v>
      </c>
      <c r="F99" s="11">
        <v>0</v>
      </c>
      <c r="G99" s="344">
        <v>0</v>
      </c>
      <c r="H99" s="52" t="s">
        <v>39</v>
      </c>
      <c r="I99" s="448"/>
    </row>
    <row r="100" spans="1:10" ht="23.25" customHeight="1" hidden="1" thickBot="1">
      <c r="A100" s="476" t="s">
        <v>137</v>
      </c>
      <c r="B100" s="457" t="s">
        <v>90</v>
      </c>
      <c r="C100" s="157">
        <f t="shared" si="3"/>
        <v>0.894</v>
      </c>
      <c r="D100" s="25">
        <v>0</v>
      </c>
      <c r="E100" s="8">
        <v>0.894</v>
      </c>
      <c r="F100" s="80">
        <v>0</v>
      </c>
      <c r="G100" s="14">
        <v>0</v>
      </c>
      <c r="H100" s="63" t="s">
        <v>15</v>
      </c>
      <c r="I100" s="448"/>
      <c r="J100" s="1"/>
    </row>
    <row r="101" spans="1:10" ht="20.25" customHeight="1" hidden="1" thickBot="1">
      <c r="A101" s="476"/>
      <c r="B101" s="457"/>
      <c r="C101" s="35">
        <f t="shared" si="3"/>
        <v>0.894</v>
      </c>
      <c r="D101" s="14">
        <v>0</v>
      </c>
      <c r="E101" s="9">
        <v>0.894</v>
      </c>
      <c r="F101" s="14">
        <v>0</v>
      </c>
      <c r="G101" s="14">
        <v>0</v>
      </c>
      <c r="H101" s="63" t="s">
        <v>16</v>
      </c>
      <c r="I101" s="448"/>
      <c r="J101" s="1"/>
    </row>
    <row r="102" spans="1:9" ht="21" customHeight="1" hidden="1" thickBot="1">
      <c r="A102" s="476"/>
      <c r="B102" s="457"/>
      <c r="C102" s="346">
        <f t="shared" si="3"/>
        <v>0.894</v>
      </c>
      <c r="D102" s="14">
        <v>0</v>
      </c>
      <c r="E102" s="9">
        <v>0.894</v>
      </c>
      <c r="F102" s="14">
        <v>0</v>
      </c>
      <c r="G102" s="14">
        <v>0</v>
      </c>
      <c r="H102" s="63" t="s">
        <v>17</v>
      </c>
      <c r="I102" s="448"/>
    </row>
    <row r="103" spans="1:9" ht="21" customHeight="1" hidden="1" thickBot="1">
      <c r="A103" s="476"/>
      <c r="B103" s="457"/>
      <c r="C103" s="346">
        <f t="shared" si="3"/>
        <v>0.894</v>
      </c>
      <c r="D103" s="14">
        <v>0</v>
      </c>
      <c r="E103" s="9">
        <v>0.894</v>
      </c>
      <c r="F103" s="14">
        <v>0</v>
      </c>
      <c r="G103" s="14">
        <v>0</v>
      </c>
      <c r="H103" s="63" t="s">
        <v>18</v>
      </c>
      <c r="I103" s="448"/>
    </row>
    <row r="104" spans="1:9" ht="18" customHeight="1" hidden="1" thickBot="1">
      <c r="A104" s="476"/>
      <c r="B104" s="457"/>
      <c r="C104" s="157">
        <f t="shared" si="3"/>
        <v>0.894</v>
      </c>
      <c r="D104" s="14">
        <v>0</v>
      </c>
      <c r="E104" s="9">
        <v>0.894</v>
      </c>
      <c r="F104" s="14">
        <v>0</v>
      </c>
      <c r="G104" s="14">
        <v>0</v>
      </c>
      <c r="H104" s="63" t="s">
        <v>32</v>
      </c>
      <c r="I104" s="448"/>
    </row>
    <row r="105" spans="1:9" ht="18" customHeight="1" hidden="1" thickBot="1">
      <c r="A105" s="476"/>
      <c r="B105" s="457"/>
      <c r="C105" s="35">
        <f t="shared" si="3"/>
        <v>0.894</v>
      </c>
      <c r="D105" s="14">
        <v>0</v>
      </c>
      <c r="E105" s="9">
        <v>0.894</v>
      </c>
      <c r="F105" s="14">
        <v>0</v>
      </c>
      <c r="G105" s="14">
        <v>0</v>
      </c>
      <c r="H105" s="52" t="s">
        <v>33</v>
      </c>
      <c r="I105" s="448"/>
    </row>
    <row r="106" spans="1:9" ht="18" customHeight="1" hidden="1" thickBot="1">
      <c r="A106" s="476"/>
      <c r="B106" s="457"/>
      <c r="C106" s="346">
        <f t="shared" si="3"/>
        <v>0.894</v>
      </c>
      <c r="D106" s="14">
        <v>0</v>
      </c>
      <c r="E106" s="9">
        <v>0.894</v>
      </c>
      <c r="F106" s="14">
        <v>0</v>
      </c>
      <c r="G106" s="14">
        <v>0</v>
      </c>
      <c r="H106" s="52" t="s">
        <v>34</v>
      </c>
      <c r="I106" s="448"/>
    </row>
    <row r="107" spans="1:12" ht="18" customHeight="1" hidden="1" thickBot="1">
      <c r="A107" s="476"/>
      <c r="B107" s="457"/>
      <c r="C107" s="346">
        <f t="shared" si="3"/>
        <v>0.894</v>
      </c>
      <c r="D107" s="14">
        <v>0</v>
      </c>
      <c r="E107" s="9">
        <v>0.894</v>
      </c>
      <c r="F107" s="14">
        <v>0</v>
      </c>
      <c r="G107" s="14">
        <v>0</v>
      </c>
      <c r="H107" s="52" t="s">
        <v>35</v>
      </c>
      <c r="I107" s="448"/>
      <c r="L107" s="1"/>
    </row>
    <row r="108" spans="1:12" ht="18" customHeight="1" hidden="1" thickBot="1">
      <c r="A108" s="476"/>
      <c r="B108" s="457"/>
      <c r="C108" s="346">
        <f t="shared" si="3"/>
        <v>0.894</v>
      </c>
      <c r="D108" s="14">
        <v>0</v>
      </c>
      <c r="E108" s="9">
        <v>0.894</v>
      </c>
      <c r="F108" s="14">
        <v>0</v>
      </c>
      <c r="G108" s="14">
        <v>0</v>
      </c>
      <c r="H108" s="52" t="s">
        <v>36</v>
      </c>
      <c r="I108" s="448"/>
      <c r="L108" s="1"/>
    </row>
    <row r="109" spans="1:12" ht="18" customHeight="1" hidden="1" thickBot="1">
      <c r="A109" s="476"/>
      <c r="B109" s="457"/>
      <c r="C109" s="346">
        <f t="shared" si="3"/>
        <v>0.894</v>
      </c>
      <c r="D109" s="14">
        <v>0</v>
      </c>
      <c r="E109" s="9">
        <v>0.894</v>
      </c>
      <c r="F109" s="14">
        <v>0</v>
      </c>
      <c r="G109" s="14">
        <v>0</v>
      </c>
      <c r="H109" s="52" t="s">
        <v>37</v>
      </c>
      <c r="I109" s="448"/>
      <c r="L109" s="1"/>
    </row>
    <row r="110" spans="1:12" ht="18" customHeight="1" hidden="1" thickBot="1">
      <c r="A110" s="476"/>
      <c r="B110" s="457"/>
      <c r="C110" s="157">
        <f t="shared" si="3"/>
        <v>0.894</v>
      </c>
      <c r="D110" s="14">
        <v>0</v>
      </c>
      <c r="E110" s="9">
        <v>0.894</v>
      </c>
      <c r="F110" s="14">
        <v>0</v>
      </c>
      <c r="G110" s="14">
        <v>0</v>
      </c>
      <c r="H110" s="52" t="s">
        <v>38</v>
      </c>
      <c r="I110" s="448"/>
      <c r="L110" s="1"/>
    </row>
    <row r="111" spans="1:9" ht="18" customHeight="1" hidden="1" thickBot="1">
      <c r="A111" s="477"/>
      <c r="B111" s="458"/>
      <c r="C111" s="35">
        <f t="shared" si="3"/>
        <v>0.894</v>
      </c>
      <c r="D111" s="348">
        <v>0</v>
      </c>
      <c r="E111" s="350">
        <v>0.894</v>
      </c>
      <c r="F111" s="48">
        <v>0</v>
      </c>
      <c r="G111" s="344">
        <v>0</v>
      </c>
      <c r="H111" s="51" t="s">
        <v>39</v>
      </c>
      <c r="I111" s="448"/>
    </row>
    <row r="112" spans="1:10" ht="23.25" customHeight="1" hidden="1" thickBot="1">
      <c r="A112" s="476" t="s">
        <v>138</v>
      </c>
      <c r="B112" s="457" t="s">
        <v>91</v>
      </c>
      <c r="C112" s="346">
        <f t="shared" si="3"/>
        <v>1.788</v>
      </c>
      <c r="D112" s="349">
        <v>0</v>
      </c>
      <c r="E112" s="80">
        <v>0.894</v>
      </c>
      <c r="F112" s="8">
        <v>0</v>
      </c>
      <c r="G112" s="8">
        <v>0.894</v>
      </c>
      <c r="H112" s="63" t="s">
        <v>15</v>
      </c>
      <c r="I112" s="448"/>
      <c r="J112" s="1"/>
    </row>
    <row r="113" spans="1:10" ht="20.25" customHeight="1" hidden="1" thickBot="1">
      <c r="A113" s="476"/>
      <c r="B113" s="457"/>
      <c r="C113" s="346">
        <f t="shared" si="3"/>
        <v>1.788</v>
      </c>
      <c r="D113" s="14">
        <v>0</v>
      </c>
      <c r="E113" s="9">
        <v>0.894</v>
      </c>
      <c r="F113" s="9">
        <v>0</v>
      </c>
      <c r="G113" s="9">
        <v>0.894</v>
      </c>
      <c r="H113" s="63" t="s">
        <v>16</v>
      </c>
      <c r="I113" s="448"/>
      <c r="J113" s="1"/>
    </row>
    <row r="114" spans="1:9" ht="21" customHeight="1" hidden="1" thickBot="1">
      <c r="A114" s="476"/>
      <c r="B114" s="457"/>
      <c r="C114" s="346">
        <f t="shared" si="3"/>
        <v>1.788</v>
      </c>
      <c r="D114" s="14">
        <v>0</v>
      </c>
      <c r="E114" s="9">
        <v>0.894</v>
      </c>
      <c r="F114" s="9">
        <v>0</v>
      </c>
      <c r="G114" s="9">
        <v>0.894</v>
      </c>
      <c r="H114" s="63" t="s">
        <v>17</v>
      </c>
      <c r="I114" s="448"/>
    </row>
    <row r="115" spans="1:9" ht="21" customHeight="1" hidden="1" thickBot="1">
      <c r="A115" s="476"/>
      <c r="B115" s="457"/>
      <c r="C115" s="346">
        <f t="shared" si="3"/>
        <v>1.788</v>
      </c>
      <c r="D115" s="14">
        <v>0</v>
      </c>
      <c r="E115" s="9">
        <v>0.894</v>
      </c>
      <c r="F115" s="9">
        <v>0</v>
      </c>
      <c r="G115" s="9">
        <v>0.894</v>
      </c>
      <c r="H115" s="63" t="s">
        <v>18</v>
      </c>
      <c r="I115" s="448"/>
    </row>
    <row r="116" spans="1:9" ht="18" customHeight="1" hidden="1" thickBot="1">
      <c r="A116" s="476"/>
      <c r="B116" s="457"/>
      <c r="C116" s="346">
        <f t="shared" si="3"/>
        <v>1.788</v>
      </c>
      <c r="D116" s="14">
        <v>0</v>
      </c>
      <c r="E116" s="9">
        <v>0.894</v>
      </c>
      <c r="F116" s="9">
        <v>0</v>
      </c>
      <c r="G116" s="9">
        <v>0.894</v>
      </c>
      <c r="H116" s="63" t="s">
        <v>32</v>
      </c>
      <c r="I116" s="448"/>
    </row>
    <row r="117" spans="1:9" ht="18" customHeight="1" hidden="1" thickBot="1">
      <c r="A117" s="476"/>
      <c r="B117" s="457"/>
      <c r="C117" s="157">
        <f t="shared" si="3"/>
        <v>1.788</v>
      </c>
      <c r="D117" s="14">
        <v>0</v>
      </c>
      <c r="E117" s="9">
        <v>0.894</v>
      </c>
      <c r="F117" s="9">
        <v>0</v>
      </c>
      <c r="G117" s="9">
        <v>0.894</v>
      </c>
      <c r="H117" s="52" t="s">
        <v>33</v>
      </c>
      <c r="I117" s="448"/>
    </row>
    <row r="118" spans="1:9" ht="18" customHeight="1" hidden="1" thickBot="1">
      <c r="A118" s="476"/>
      <c r="B118" s="457"/>
      <c r="C118" s="157">
        <f t="shared" si="3"/>
        <v>1.788</v>
      </c>
      <c r="D118" s="14">
        <v>0</v>
      </c>
      <c r="E118" s="9">
        <v>0.894</v>
      </c>
      <c r="F118" s="9">
        <v>0</v>
      </c>
      <c r="G118" s="9">
        <v>0.894</v>
      </c>
      <c r="H118" s="52" t="s">
        <v>34</v>
      </c>
      <c r="I118" s="448"/>
    </row>
    <row r="119" spans="1:12" ht="18" customHeight="1" hidden="1" thickBot="1">
      <c r="A119" s="476"/>
      <c r="B119" s="457"/>
      <c r="C119" s="35">
        <f t="shared" si="3"/>
        <v>1.788</v>
      </c>
      <c r="D119" s="14">
        <v>0</v>
      </c>
      <c r="E119" s="9">
        <v>0.894</v>
      </c>
      <c r="F119" s="9">
        <v>0</v>
      </c>
      <c r="G119" s="9">
        <v>0.894</v>
      </c>
      <c r="H119" s="52" t="s">
        <v>35</v>
      </c>
      <c r="I119" s="448"/>
      <c r="L119" s="1"/>
    </row>
    <row r="120" spans="1:12" ht="18" customHeight="1" hidden="1" thickBot="1">
      <c r="A120" s="476"/>
      <c r="B120" s="457"/>
      <c r="C120" s="157">
        <f t="shared" si="3"/>
        <v>0.056</v>
      </c>
      <c r="D120" s="14">
        <v>0</v>
      </c>
      <c r="E120" s="9">
        <v>0.056</v>
      </c>
      <c r="F120" s="9">
        <v>0</v>
      </c>
      <c r="G120" s="9">
        <v>0</v>
      </c>
      <c r="H120" s="52" t="s">
        <v>36</v>
      </c>
      <c r="I120" s="448"/>
      <c r="L120" s="1"/>
    </row>
    <row r="121" spans="1:12" ht="18" customHeight="1" hidden="1" thickBot="1">
      <c r="A121" s="476"/>
      <c r="B121" s="457"/>
      <c r="C121" s="35">
        <f t="shared" si="3"/>
        <v>0.056</v>
      </c>
      <c r="D121" s="14">
        <v>0</v>
      </c>
      <c r="E121" s="9">
        <v>0.056</v>
      </c>
      <c r="F121" s="9">
        <v>0</v>
      </c>
      <c r="G121" s="9">
        <v>0</v>
      </c>
      <c r="H121" s="52" t="s">
        <v>37</v>
      </c>
      <c r="I121" s="448"/>
      <c r="L121" s="1"/>
    </row>
    <row r="122" spans="1:12" ht="18" customHeight="1" hidden="1" thickBot="1">
      <c r="A122" s="476"/>
      <c r="B122" s="457"/>
      <c r="C122" s="346">
        <f t="shared" si="3"/>
        <v>0.056</v>
      </c>
      <c r="D122" s="14">
        <v>0</v>
      </c>
      <c r="E122" s="9">
        <v>0.056</v>
      </c>
      <c r="F122" s="9">
        <v>0</v>
      </c>
      <c r="G122" s="9">
        <v>0</v>
      </c>
      <c r="H122" s="52" t="s">
        <v>38</v>
      </c>
      <c r="I122" s="448"/>
      <c r="L122" s="1"/>
    </row>
    <row r="123" spans="1:9" ht="18" customHeight="1" hidden="1" thickBot="1">
      <c r="A123" s="477"/>
      <c r="B123" s="458"/>
      <c r="C123" s="157">
        <f t="shared" si="3"/>
        <v>0.056</v>
      </c>
      <c r="D123" s="348">
        <v>0</v>
      </c>
      <c r="E123" s="350">
        <v>0.056</v>
      </c>
      <c r="F123" s="350">
        <v>0</v>
      </c>
      <c r="G123" s="350">
        <v>0</v>
      </c>
      <c r="H123" s="51" t="s">
        <v>39</v>
      </c>
      <c r="I123" s="448"/>
    </row>
    <row r="124" spans="1:9" ht="15.75" customHeight="1" hidden="1" thickBot="1">
      <c r="A124" s="484" t="s">
        <v>139</v>
      </c>
      <c r="B124" s="482" t="s">
        <v>94</v>
      </c>
      <c r="C124" s="157">
        <f t="shared" si="3"/>
        <v>0.056</v>
      </c>
      <c r="D124" s="349">
        <v>0</v>
      </c>
      <c r="E124" s="80">
        <v>0.056</v>
      </c>
      <c r="F124" s="80">
        <v>0</v>
      </c>
      <c r="G124" s="351">
        <v>0</v>
      </c>
      <c r="H124" s="66" t="s">
        <v>15</v>
      </c>
      <c r="I124" s="448" t="s">
        <v>97</v>
      </c>
    </row>
    <row r="125" spans="1:9" ht="15.75" customHeight="1" hidden="1" thickBot="1">
      <c r="A125" s="484"/>
      <c r="B125" s="482"/>
      <c r="C125" s="35">
        <f t="shared" si="3"/>
        <v>0.056</v>
      </c>
      <c r="D125" s="14">
        <v>0</v>
      </c>
      <c r="E125" s="9">
        <v>0.056</v>
      </c>
      <c r="F125" s="14">
        <v>0</v>
      </c>
      <c r="G125" s="9">
        <v>0</v>
      </c>
      <c r="H125" s="52" t="s">
        <v>16</v>
      </c>
      <c r="I125" s="448"/>
    </row>
    <row r="126" spans="1:9" ht="17.25" customHeight="1" hidden="1" thickBot="1">
      <c r="A126" s="484"/>
      <c r="B126" s="482"/>
      <c r="C126" s="346">
        <f t="shared" si="3"/>
        <v>0.056</v>
      </c>
      <c r="D126" s="14">
        <v>0</v>
      </c>
      <c r="E126" s="9">
        <v>0.056</v>
      </c>
      <c r="F126" s="14">
        <v>0</v>
      </c>
      <c r="G126" s="9">
        <v>0</v>
      </c>
      <c r="H126" s="51" t="s">
        <v>17</v>
      </c>
      <c r="I126" s="448"/>
    </row>
    <row r="127" spans="1:9" ht="16.5" customHeight="1" hidden="1" thickBot="1">
      <c r="A127" s="484"/>
      <c r="B127" s="482"/>
      <c r="C127" s="346">
        <f t="shared" si="3"/>
        <v>0.056</v>
      </c>
      <c r="D127" s="14">
        <v>0</v>
      </c>
      <c r="E127" s="9">
        <v>0.056</v>
      </c>
      <c r="F127" s="14">
        <v>0</v>
      </c>
      <c r="G127" s="9">
        <v>0</v>
      </c>
      <c r="H127" s="66" t="s">
        <v>18</v>
      </c>
      <c r="I127" s="448"/>
    </row>
    <row r="128" spans="1:9" ht="17.25" customHeight="1" hidden="1" thickBot="1">
      <c r="A128" s="484"/>
      <c r="B128" s="482"/>
      <c r="C128" s="346">
        <f t="shared" si="3"/>
        <v>0.056</v>
      </c>
      <c r="D128" s="14">
        <v>0</v>
      </c>
      <c r="E128" s="9">
        <v>0.056</v>
      </c>
      <c r="F128" s="14">
        <v>0</v>
      </c>
      <c r="G128" s="9">
        <v>0</v>
      </c>
      <c r="H128" s="52" t="s">
        <v>32</v>
      </c>
      <c r="I128" s="448"/>
    </row>
    <row r="129" spans="1:9" ht="18" customHeight="1" hidden="1" thickBot="1">
      <c r="A129" s="484"/>
      <c r="B129" s="482"/>
      <c r="C129" s="157">
        <f t="shared" si="3"/>
        <v>0.056</v>
      </c>
      <c r="D129" s="14">
        <v>0</v>
      </c>
      <c r="E129" s="9">
        <v>0.056</v>
      </c>
      <c r="F129" s="14">
        <v>0</v>
      </c>
      <c r="G129" s="9">
        <v>0</v>
      </c>
      <c r="H129" s="52" t="s">
        <v>33</v>
      </c>
      <c r="I129" s="448"/>
    </row>
    <row r="130" spans="1:9" ht="18" customHeight="1" hidden="1" thickBot="1">
      <c r="A130" s="484"/>
      <c r="B130" s="482"/>
      <c r="C130" s="35">
        <f t="shared" si="3"/>
        <v>0.056</v>
      </c>
      <c r="D130" s="14">
        <v>0</v>
      </c>
      <c r="E130" s="9">
        <v>0.056</v>
      </c>
      <c r="F130" s="14">
        <v>0</v>
      </c>
      <c r="G130" s="9">
        <v>0</v>
      </c>
      <c r="H130" s="52" t="s">
        <v>34</v>
      </c>
      <c r="I130" s="448"/>
    </row>
    <row r="131" spans="1:9" ht="18" customHeight="1" hidden="1" thickBot="1">
      <c r="A131" s="484"/>
      <c r="B131" s="482"/>
      <c r="C131" s="346">
        <f t="shared" si="3"/>
        <v>0.056</v>
      </c>
      <c r="D131" s="14">
        <v>0</v>
      </c>
      <c r="E131" s="9">
        <v>0.056</v>
      </c>
      <c r="F131" s="14">
        <v>0</v>
      </c>
      <c r="G131" s="9">
        <v>0</v>
      </c>
      <c r="H131" s="51" t="s">
        <v>35</v>
      </c>
      <c r="I131" s="448"/>
    </row>
    <row r="132" spans="1:12" ht="18" customHeight="1" hidden="1" thickBot="1">
      <c r="A132" s="484"/>
      <c r="B132" s="482"/>
      <c r="C132" s="346">
        <f t="shared" si="3"/>
        <v>0.056</v>
      </c>
      <c r="D132" s="14">
        <v>0</v>
      </c>
      <c r="E132" s="9">
        <v>0.056</v>
      </c>
      <c r="F132" s="14">
        <v>0</v>
      </c>
      <c r="G132" s="9">
        <v>0</v>
      </c>
      <c r="H132" s="66" t="s">
        <v>36</v>
      </c>
      <c r="I132" s="448"/>
      <c r="L132" s="1"/>
    </row>
    <row r="133" spans="1:12" ht="18" customHeight="1" hidden="1" thickBot="1">
      <c r="A133" s="484"/>
      <c r="B133" s="482"/>
      <c r="C133" s="346">
        <f t="shared" si="3"/>
        <v>0.056</v>
      </c>
      <c r="D133" s="14">
        <v>0</v>
      </c>
      <c r="E133" s="9">
        <v>0.056</v>
      </c>
      <c r="F133" s="14">
        <v>0</v>
      </c>
      <c r="G133" s="9">
        <v>0</v>
      </c>
      <c r="H133" s="52" t="s">
        <v>37</v>
      </c>
      <c r="I133" s="448"/>
      <c r="L133" s="1"/>
    </row>
    <row r="134" spans="1:12" ht="18" customHeight="1" hidden="1" thickBot="1">
      <c r="A134" s="484"/>
      <c r="B134" s="482"/>
      <c r="C134" s="346">
        <f t="shared" si="3"/>
        <v>0.056</v>
      </c>
      <c r="D134" s="14">
        <v>0</v>
      </c>
      <c r="E134" s="9">
        <v>0.056</v>
      </c>
      <c r="F134" s="14">
        <v>0</v>
      </c>
      <c r="G134" s="9">
        <v>0</v>
      </c>
      <c r="H134" s="52" t="s">
        <v>38</v>
      </c>
      <c r="I134" s="448"/>
      <c r="L134" s="1"/>
    </row>
    <row r="135" spans="1:12" ht="18" customHeight="1" hidden="1" thickBot="1">
      <c r="A135" s="484"/>
      <c r="B135" s="483"/>
      <c r="C135" s="157">
        <f t="shared" si="3"/>
        <v>0.056</v>
      </c>
      <c r="D135" s="348">
        <v>0</v>
      </c>
      <c r="E135" s="350">
        <v>0.056</v>
      </c>
      <c r="F135" s="48">
        <v>0</v>
      </c>
      <c r="G135" s="350">
        <v>0</v>
      </c>
      <c r="H135" s="51" t="s">
        <v>39</v>
      </c>
      <c r="I135" s="448"/>
      <c r="L135" s="1"/>
    </row>
    <row r="136" spans="1:9" ht="15.75" customHeight="1" hidden="1" thickBot="1">
      <c r="A136" s="484" t="s">
        <v>140</v>
      </c>
      <c r="B136" s="456" t="s">
        <v>92</v>
      </c>
      <c r="C136" s="157">
        <f t="shared" si="3"/>
        <v>0.056</v>
      </c>
      <c r="D136" s="349">
        <v>0</v>
      </c>
      <c r="E136" s="80">
        <v>0.056</v>
      </c>
      <c r="F136" s="25">
        <v>0</v>
      </c>
      <c r="G136" s="351">
        <v>0</v>
      </c>
      <c r="H136" s="66" t="s">
        <v>15</v>
      </c>
      <c r="I136" s="448"/>
    </row>
    <row r="137" spans="1:9" ht="15.75" customHeight="1" hidden="1" thickBot="1">
      <c r="A137" s="484"/>
      <c r="B137" s="457"/>
      <c r="C137" s="157">
        <f t="shared" si="3"/>
        <v>0.056</v>
      </c>
      <c r="D137" s="14">
        <v>0</v>
      </c>
      <c r="E137" s="9">
        <v>0.056</v>
      </c>
      <c r="F137" s="14">
        <v>0</v>
      </c>
      <c r="G137" s="9">
        <v>0</v>
      </c>
      <c r="H137" s="52" t="s">
        <v>16</v>
      </c>
      <c r="I137" s="448"/>
    </row>
    <row r="138" spans="1:9" ht="17.25" customHeight="1" hidden="1" thickBot="1">
      <c r="A138" s="484"/>
      <c r="B138" s="457"/>
      <c r="C138" s="35">
        <f t="shared" si="3"/>
        <v>0.056</v>
      </c>
      <c r="D138" s="14">
        <v>0</v>
      </c>
      <c r="E138" s="9">
        <v>0.056</v>
      </c>
      <c r="F138" s="14">
        <v>0</v>
      </c>
      <c r="G138" s="9">
        <v>0</v>
      </c>
      <c r="H138" s="51" t="s">
        <v>17</v>
      </c>
      <c r="I138" s="448"/>
    </row>
    <row r="139" spans="1:9" ht="16.5" customHeight="1" hidden="1" thickBot="1">
      <c r="A139" s="484"/>
      <c r="B139" s="457"/>
      <c r="C139" s="346">
        <f t="shared" si="3"/>
        <v>0.056</v>
      </c>
      <c r="D139" s="14">
        <v>0</v>
      </c>
      <c r="E139" s="9">
        <v>0.056</v>
      </c>
      <c r="F139" s="14">
        <v>0</v>
      </c>
      <c r="G139" s="9">
        <v>0</v>
      </c>
      <c r="H139" s="66" t="s">
        <v>18</v>
      </c>
      <c r="I139" s="448"/>
    </row>
    <row r="140" spans="1:9" ht="17.25" customHeight="1" hidden="1" thickBot="1">
      <c r="A140" s="484"/>
      <c r="B140" s="457"/>
      <c r="C140" s="346">
        <f t="shared" si="3"/>
        <v>0.056</v>
      </c>
      <c r="D140" s="14">
        <v>0</v>
      </c>
      <c r="E140" s="9">
        <v>0.056</v>
      </c>
      <c r="F140" s="14">
        <v>0</v>
      </c>
      <c r="G140" s="9">
        <v>0</v>
      </c>
      <c r="H140" s="52" t="s">
        <v>32</v>
      </c>
      <c r="I140" s="448"/>
    </row>
    <row r="141" spans="1:9" ht="18" customHeight="1" hidden="1" thickBot="1">
      <c r="A141" s="484"/>
      <c r="B141" s="457"/>
      <c r="C141" s="346">
        <f aca="true" t="shared" si="4" ref="C141:C147">D141+E141+F141+G141</f>
        <v>0.056</v>
      </c>
      <c r="D141" s="14">
        <v>0</v>
      </c>
      <c r="E141" s="9">
        <v>0.056</v>
      </c>
      <c r="F141" s="14">
        <v>0</v>
      </c>
      <c r="G141" s="9">
        <v>0</v>
      </c>
      <c r="H141" s="52" t="s">
        <v>33</v>
      </c>
      <c r="I141" s="448"/>
    </row>
    <row r="142" spans="1:9" ht="18" customHeight="1" hidden="1" thickBot="1">
      <c r="A142" s="484"/>
      <c r="B142" s="457"/>
      <c r="C142" s="346">
        <f t="shared" si="4"/>
        <v>0.056</v>
      </c>
      <c r="D142" s="14">
        <v>0</v>
      </c>
      <c r="E142" s="9">
        <v>0.056</v>
      </c>
      <c r="F142" s="14">
        <v>0</v>
      </c>
      <c r="G142" s="9">
        <v>0</v>
      </c>
      <c r="H142" s="52" t="s">
        <v>34</v>
      </c>
      <c r="I142" s="448"/>
    </row>
    <row r="143" spans="1:9" ht="18" customHeight="1" hidden="1" thickBot="1">
      <c r="A143" s="484"/>
      <c r="B143" s="457"/>
      <c r="C143" s="346">
        <f t="shared" si="4"/>
        <v>0.056</v>
      </c>
      <c r="D143" s="14">
        <v>0</v>
      </c>
      <c r="E143" s="9">
        <v>0.056</v>
      </c>
      <c r="F143" s="14">
        <v>0</v>
      </c>
      <c r="G143" s="9">
        <v>0</v>
      </c>
      <c r="H143" s="51" t="s">
        <v>35</v>
      </c>
      <c r="I143" s="448"/>
    </row>
    <row r="144" spans="1:12" ht="18" customHeight="1" hidden="1" thickBot="1">
      <c r="A144" s="484"/>
      <c r="B144" s="457"/>
      <c r="C144" s="346">
        <f t="shared" si="4"/>
        <v>0.056</v>
      </c>
      <c r="D144" s="14">
        <v>0</v>
      </c>
      <c r="E144" s="9">
        <v>0.056</v>
      </c>
      <c r="F144" s="14">
        <v>0</v>
      </c>
      <c r="G144" s="9">
        <v>0</v>
      </c>
      <c r="H144" s="66" t="s">
        <v>36</v>
      </c>
      <c r="I144" s="448"/>
      <c r="L144" s="1"/>
    </row>
    <row r="145" spans="1:12" ht="18" customHeight="1" hidden="1" thickBot="1">
      <c r="A145" s="484"/>
      <c r="B145" s="457"/>
      <c r="C145" s="346">
        <f t="shared" si="4"/>
        <v>0.056</v>
      </c>
      <c r="D145" s="14">
        <v>0</v>
      </c>
      <c r="E145" s="9">
        <v>0.056</v>
      </c>
      <c r="F145" s="14">
        <v>0</v>
      </c>
      <c r="G145" s="9">
        <v>0</v>
      </c>
      <c r="H145" s="52" t="s">
        <v>37</v>
      </c>
      <c r="I145" s="448"/>
      <c r="L145" s="1"/>
    </row>
    <row r="146" spans="1:12" ht="18" customHeight="1" hidden="1" thickBot="1">
      <c r="A146" s="484"/>
      <c r="B146" s="457"/>
      <c r="C146" s="346">
        <f t="shared" si="4"/>
        <v>0.056</v>
      </c>
      <c r="D146" s="14">
        <v>0</v>
      </c>
      <c r="E146" s="9">
        <v>0.056</v>
      </c>
      <c r="F146" s="14">
        <v>0</v>
      </c>
      <c r="G146" s="9">
        <v>0</v>
      </c>
      <c r="H146" s="52" t="s">
        <v>38</v>
      </c>
      <c r="I146" s="448"/>
      <c r="L146" s="1"/>
    </row>
    <row r="147" spans="1:12" ht="16.5" customHeight="1" hidden="1" thickBot="1">
      <c r="A147" s="484"/>
      <c r="B147" s="457"/>
      <c r="C147" s="346">
        <f t="shared" si="4"/>
        <v>0.056</v>
      </c>
      <c r="D147" s="348">
        <v>0</v>
      </c>
      <c r="E147" s="350">
        <v>0.056</v>
      </c>
      <c r="F147" s="348">
        <v>0</v>
      </c>
      <c r="G147" s="360">
        <v>0</v>
      </c>
      <c r="H147" s="52" t="s">
        <v>39</v>
      </c>
      <c r="I147" s="448"/>
      <c r="L147" s="1"/>
    </row>
    <row r="148" spans="1:12" ht="32.25" customHeight="1" hidden="1" thickBot="1">
      <c r="A148" s="328"/>
      <c r="B148" s="495" t="s">
        <v>114</v>
      </c>
      <c r="C148" s="495"/>
      <c r="D148" s="495"/>
      <c r="E148" s="495"/>
      <c r="F148" s="495"/>
      <c r="G148" s="495"/>
      <c r="H148" s="495"/>
      <c r="I148" s="495"/>
      <c r="L148" s="1"/>
    </row>
    <row r="149" spans="1:9" ht="18.75" customHeight="1" hidden="1" thickBot="1">
      <c r="A149" s="476">
        <v>2</v>
      </c>
      <c r="B149" s="486" t="s">
        <v>42</v>
      </c>
      <c r="C149" s="260">
        <f>D149+E149+F149+G149</f>
        <v>50.879999999999995</v>
      </c>
      <c r="D149" s="147">
        <v>0.067</v>
      </c>
      <c r="E149" s="123">
        <v>5.169</v>
      </c>
      <c r="F149" s="123">
        <f aca="true" t="shared" si="5" ref="F149:F160">F161+F181+F217+F285+F305+F331+F355</f>
        <v>0</v>
      </c>
      <c r="G149" s="125">
        <v>45.644</v>
      </c>
      <c r="H149" s="57" t="s">
        <v>15</v>
      </c>
      <c r="I149" s="448" t="s">
        <v>120</v>
      </c>
    </row>
    <row r="150" spans="1:9" ht="17.25" customHeight="1" hidden="1" thickBot="1">
      <c r="A150" s="476"/>
      <c r="B150" s="486"/>
      <c r="C150" s="260">
        <f aca="true" t="shared" si="6" ref="C150:C160">D150+E150+F150+G150</f>
        <v>70.41699999999999</v>
      </c>
      <c r="D150" s="104">
        <f aca="true" t="shared" si="7" ref="D150:D160">D162+D182+D218+D286+D306+D332+D356</f>
        <v>0.67</v>
      </c>
      <c r="E150" s="107">
        <v>4.287</v>
      </c>
      <c r="F150" s="123">
        <f t="shared" si="5"/>
        <v>0</v>
      </c>
      <c r="G150" s="121">
        <v>65.46</v>
      </c>
      <c r="H150" s="72" t="s">
        <v>16</v>
      </c>
      <c r="I150" s="448"/>
    </row>
    <row r="151" spans="1:9" ht="18" customHeight="1" hidden="1" thickBot="1">
      <c r="A151" s="476"/>
      <c r="B151" s="486"/>
      <c r="C151" s="260">
        <f t="shared" si="6"/>
        <v>69.958</v>
      </c>
      <c r="D151" s="104">
        <f t="shared" si="7"/>
        <v>0.67</v>
      </c>
      <c r="E151" s="107">
        <v>4.843</v>
      </c>
      <c r="F151" s="123">
        <f t="shared" si="5"/>
        <v>0</v>
      </c>
      <c r="G151" s="121">
        <v>64.445</v>
      </c>
      <c r="H151" s="56" t="s">
        <v>17</v>
      </c>
      <c r="I151" s="448"/>
    </row>
    <row r="152" spans="1:9" ht="19.5" customHeight="1" hidden="1" thickBot="1">
      <c r="A152" s="476"/>
      <c r="B152" s="486"/>
      <c r="C152" s="260">
        <f t="shared" si="6"/>
        <v>4.439</v>
      </c>
      <c r="D152" s="104">
        <f t="shared" si="7"/>
        <v>0.67</v>
      </c>
      <c r="E152" s="107">
        <v>3.769</v>
      </c>
      <c r="F152" s="123">
        <f t="shared" si="5"/>
        <v>0</v>
      </c>
      <c r="G152" s="121">
        <f>G164+G184+G220+G288+G308+G334+G358</f>
        <v>0</v>
      </c>
      <c r="H152" s="72" t="s">
        <v>18</v>
      </c>
      <c r="I152" s="448"/>
    </row>
    <row r="153" spans="1:9" ht="18" customHeight="1" hidden="1" thickBot="1">
      <c r="A153" s="476"/>
      <c r="B153" s="486"/>
      <c r="C153" s="260">
        <f t="shared" si="6"/>
        <v>6.068</v>
      </c>
      <c r="D153" s="104">
        <f t="shared" si="7"/>
        <v>0.67</v>
      </c>
      <c r="E153" s="92">
        <v>5.398</v>
      </c>
      <c r="F153" s="123">
        <f t="shared" si="5"/>
        <v>0</v>
      </c>
      <c r="G153" s="122">
        <v>0</v>
      </c>
      <c r="H153" s="72" t="s">
        <v>32</v>
      </c>
      <c r="I153" s="448"/>
    </row>
    <row r="154" spans="1:9" ht="18" customHeight="1" hidden="1" thickBot="1">
      <c r="A154" s="476"/>
      <c r="B154" s="486"/>
      <c r="C154" s="260">
        <f t="shared" si="6"/>
        <v>6.09</v>
      </c>
      <c r="D154" s="104">
        <f t="shared" si="7"/>
        <v>0.67</v>
      </c>
      <c r="E154" s="92">
        <v>5.42</v>
      </c>
      <c r="F154" s="123">
        <f t="shared" si="5"/>
        <v>0</v>
      </c>
      <c r="G154" s="122">
        <v>0</v>
      </c>
      <c r="H154" s="56" t="s">
        <v>33</v>
      </c>
      <c r="I154" s="448"/>
    </row>
    <row r="155" spans="1:9" ht="18" customHeight="1" hidden="1" thickBot="1">
      <c r="A155" s="476"/>
      <c r="B155" s="486"/>
      <c r="C155" s="260">
        <f t="shared" si="6"/>
        <v>6.09</v>
      </c>
      <c r="D155" s="104">
        <f t="shared" si="7"/>
        <v>0.67</v>
      </c>
      <c r="E155" s="92">
        <v>5.42</v>
      </c>
      <c r="F155" s="123">
        <f t="shared" si="5"/>
        <v>0</v>
      </c>
      <c r="G155" s="122">
        <v>0</v>
      </c>
      <c r="H155" s="72" t="s">
        <v>34</v>
      </c>
      <c r="I155" s="448"/>
    </row>
    <row r="156" spans="1:12" ht="18" customHeight="1" hidden="1" thickBot="1">
      <c r="A156" s="476"/>
      <c r="B156" s="486"/>
      <c r="C156" s="260">
        <f t="shared" si="6"/>
        <v>6.09</v>
      </c>
      <c r="D156" s="104">
        <f t="shared" si="7"/>
        <v>0.67</v>
      </c>
      <c r="E156" s="92">
        <v>5.42</v>
      </c>
      <c r="F156" s="123">
        <f t="shared" si="5"/>
        <v>0</v>
      </c>
      <c r="G156" s="122">
        <v>0</v>
      </c>
      <c r="H156" s="56" t="s">
        <v>35</v>
      </c>
      <c r="I156" s="448"/>
      <c r="L156" s="1"/>
    </row>
    <row r="157" spans="1:12" ht="18" customHeight="1" hidden="1" thickBot="1">
      <c r="A157" s="476"/>
      <c r="B157" s="486"/>
      <c r="C157" s="260">
        <f t="shared" si="6"/>
        <v>6.09</v>
      </c>
      <c r="D157" s="104">
        <f t="shared" si="7"/>
        <v>0.67</v>
      </c>
      <c r="E157" s="92">
        <v>5.42</v>
      </c>
      <c r="F157" s="123">
        <f t="shared" si="5"/>
        <v>0</v>
      </c>
      <c r="G157" s="122">
        <v>0</v>
      </c>
      <c r="H157" s="72" t="s">
        <v>36</v>
      </c>
      <c r="I157" s="448"/>
      <c r="L157" s="1"/>
    </row>
    <row r="158" spans="1:12" ht="18" customHeight="1" hidden="1" thickBot="1">
      <c r="A158" s="476"/>
      <c r="B158" s="486"/>
      <c r="C158" s="260">
        <f t="shared" si="6"/>
        <v>6.09</v>
      </c>
      <c r="D158" s="104">
        <f t="shared" si="7"/>
        <v>0.67</v>
      </c>
      <c r="E158" s="92">
        <v>5.42</v>
      </c>
      <c r="F158" s="123">
        <f t="shared" si="5"/>
        <v>0</v>
      </c>
      <c r="G158" s="122">
        <v>0</v>
      </c>
      <c r="H158" s="56" t="s">
        <v>37</v>
      </c>
      <c r="I158" s="448"/>
      <c r="L158" s="1"/>
    </row>
    <row r="159" spans="1:12" ht="18" customHeight="1" hidden="1" thickBot="1">
      <c r="A159" s="476"/>
      <c r="B159" s="486"/>
      <c r="C159" s="260">
        <f t="shared" si="6"/>
        <v>6.09</v>
      </c>
      <c r="D159" s="104">
        <f t="shared" si="7"/>
        <v>0.67</v>
      </c>
      <c r="E159" s="92">
        <v>5.42</v>
      </c>
      <c r="F159" s="123">
        <f t="shared" si="5"/>
        <v>0</v>
      </c>
      <c r="G159" s="122">
        <v>0</v>
      </c>
      <c r="H159" s="63" t="s">
        <v>38</v>
      </c>
      <c r="I159" s="448"/>
      <c r="L159" s="1"/>
    </row>
    <row r="160" spans="1:9" ht="18" customHeight="1" hidden="1" thickBot="1">
      <c r="A160" s="477"/>
      <c r="B160" s="487"/>
      <c r="C160" s="260">
        <f t="shared" si="6"/>
        <v>6.09</v>
      </c>
      <c r="D160" s="104">
        <f t="shared" si="7"/>
        <v>0.67</v>
      </c>
      <c r="E160" s="92">
        <v>5.42</v>
      </c>
      <c r="F160" s="123">
        <f t="shared" si="5"/>
        <v>0</v>
      </c>
      <c r="G160" s="126">
        <v>0</v>
      </c>
      <c r="H160" s="72" t="s">
        <v>39</v>
      </c>
      <c r="I160" s="449"/>
    </row>
    <row r="161" spans="1:9" ht="18.75" customHeight="1" hidden="1" thickBot="1">
      <c r="A161" s="476" t="s">
        <v>141</v>
      </c>
      <c r="B161" s="488" t="s">
        <v>51</v>
      </c>
      <c r="C161" s="152">
        <f>D161+E161+F161+G161</f>
        <v>26.204</v>
      </c>
      <c r="D161" s="147">
        <v>0</v>
      </c>
      <c r="E161" s="124">
        <v>3.612</v>
      </c>
      <c r="F161" s="123">
        <v>0</v>
      </c>
      <c r="G161" s="125">
        <v>22.592</v>
      </c>
      <c r="H161" s="72" t="s">
        <v>15</v>
      </c>
      <c r="I161" s="456" t="s">
        <v>70</v>
      </c>
    </row>
    <row r="162" spans="1:9" ht="22.5" customHeight="1" hidden="1" thickBot="1">
      <c r="A162" s="476"/>
      <c r="B162" s="489"/>
      <c r="C162" s="152">
        <f aca="true" t="shared" si="8" ref="C162:C172">D162+E162+F162+G162</f>
        <v>4.5840000000000005</v>
      </c>
      <c r="D162" s="104">
        <v>0</v>
      </c>
      <c r="E162" s="114">
        <v>2.724</v>
      </c>
      <c r="F162" s="107">
        <v>0</v>
      </c>
      <c r="G162" s="121">
        <v>1.86</v>
      </c>
      <c r="H162" s="56" t="s">
        <v>16</v>
      </c>
      <c r="I162" s="457"/>
    </row>
    <row r="163" spans="1:9" ht="24" customHeight="1" hidden="1" thickBot="1">
      <c r="A163" s="476"/>
      <c r="B163" s="489"/>
      <c r="C163" s="152">
        <f t="shared" si="8"/>
        <v>4.306</v>
      </c>
      <c r="D163" s="104">
        <v>0</v>
      </c>
      <c r="E163" s="138">
        <v>3.261</v>
      </c>
      <c r="F163" s="107">
        <v>0</v>
      </c>
      <c r="G163" s="121">
        <v>1.045</v>
      </c>
      <c r="H163" s="72" t="s">
        <v>17</v>
      </c>
      <c r="I163" s="457"/>
    </row>
    <row r="164" spans="1:9" ht="18" customHeight="1" hidden="1" thickBot="1">
      <c r="A164" s="476"/>
      <c r="B164" s="489"/>
      <c r="C164" s="152">
        <f t="shared" si="8"/>
        <v>2.17</v>
      </c>
      <c r="D164" s="104">
        <v>0</v>
      </c>
      <c r="E164" s="138">
        <v>2.17</v>
      </c>
      <c r="F164" s="107">
        <v>0</v>
      </c>
      <c r="G164" s="121">
        <v>0</v>
      </c>
      <c r="H164" s="56" t="s">
        <v>18</v>
      </c>
      <c r="I164" s="457"/>
    </row>
    <row r="165" spans="1:9" ht="18" customHeight="1" hidden="1" thickBot="1">
      <c r="A165" s="476"/>
      <c r="B165" s="489"/>
      <c r="C165" s="152">
        <f t="shared" si="8"/>
        <v>3.774</v>
      </c>
      <c r="D165" s="104">
        <v>0</v>
      </c>
      <c r="E165" s="182">
        <v>3.774</v>
      </c>
      <c r="F165" s="107">
        <v>0</v>
      </c>
      <c r="G165" s="122">
        <v>0</v>
      </c>
      <c r="H165" s="72" t="s">
        <v>32</v>
      </c>
      <c r="I165" s="457"/>
    </row>
    <row r="166" spans="1:9" ht="18" customHeight="1" hidden="1" thickBot="1">
      <c r="A166" s="476"/>
      <c r="B166" s="489"/>
      <c r="C166" s="152">
        <f t="shared" si="8"/>
        <v>3.774</v>
      </c>
      <c r="D166" s="148">
        <v>0</v>
      </c>
      <c r="E166" s="182">
        <v>3.774</v>
      </c>
      <c r="F166" s="115">
        <v>0</v>
      </c>
      <c r="G166" s="122">
        <v>0</v>
      </c>
      <c r="H166" s="113" t="s">
        <v>33</v>
      </c>
      <c r="I166" s="457"/>
    </row>
    <row r="167" spans="1:9" ht="18" customHeight="1" hidden="1" thickBot="1">
      <c r="A167" s="476"/>
      <c r="B167" s="489"/>
      <c r="C167" s="152">
        <f t="shared" si="8"/>
        <v>3.774</v>
      </c>
      <c r="D167" s="104">
        <v>0</v>
      </c>
      <c r="E167" s="182">
        <v>3.774</v>
      </c>
      <c r="F167" s="107">
        <v>0</v>
      </c>
      <c r="G167" s="122">
        <v>0</v>
      </c>
      <c r="H167" s="56" t="s">
        <v>34</v>
      </c>
      <c r="I167" s="457"/>
    </row>
    <row r="168" spans="1:12" ht="18" customHeight="1" hidden="1" thickBot="1">
      <c r="A168" s="476"/>
      <c r="B168" s="489"/>
      <c r="C168" s="152">
        <f t="shared" si="8"/>
        <v>3.774</v>
      </c>
      <c r="D168" s="104">
        <v>0</v>
      </c>
      <c r="E168" s="182">
        <v>3.774</v>
      </c>
      <c r="F168" s="107">
        <v>0</v>
      </c>
      <c r="G168" s="122">
        <v>0</v>
      </c>
      <c r="H168" s="63" t="s">
        <v>35</v>
      </c>
      <c r="I168" s="457"/>
      <c r="L168" s="1"/>
    </row>
    <row r="169" spans="1:12" ht="18" customHeight="1" hidden="1" thickBot="1">
      <c r="A169" s="476"/>
      <c r="B169" s="489"/>
      <c r="C169" s="152">
        <f t="shared" si="8"/>
        <v>3.774</v>
      </c>
      <c r="D169" s="104">
        <v>0</v>
      </c>
      <c r="E169" s="182">
        <v>3.774</v>
      </c>
      <c r="F169" s="107">
        <v>0</v>
      </c>
      <c r="G169" s="122">
        <v>0</v>
      </c>
      <c r="H169" s="63" t="s">
        <v>36</v>
      </c>
      <c r="I169" s="457"/>
      <c r="L169" s="1"/>
    </row>
    <row r="170" spans="1:12" ht="18" customHeight="1" hidden="1" thickBot="1">
      <c r="A170" s="476"/>
      <c r="B170" s="489"/>
      <c r="C170" s="152">
        <f t="shared" si="8"/>
        <v>3.774</v>
      </c>
      <c r="D170" s="104">
        <v>0</v>
      </c>
      <c r="E170" s="182">
        <v>3.774</v>
      </c>
      <c r="F170" s="107">
        <v>0</v>
      </c>
      <c r="G170" s="122">
        <v>0</v>
      </c>
      <c r="H170" s="63" t="s">
        <v>37</v>
      </c>
      <c r="I170" s="457"/>
      <c r="L170" s="1"/>
    </row>
    <row r="171" spans="1:12" ht="18" customHeight="1" hidden="1" thickBot="1">
      <c r="A171" s="476"/>
      <c r="B171" s="489"/>
      <c r="C171" s="152">
        <f t="shared" si="8"/>
        <v>3.774</v>
      </c>
      <c r="D171" s="104">
        <v>0</v>
      </c>
      <c r="E171" s="182">
        <v>3.774</v>
      </c>
      <c r="F171" s="107">
        <v>0</v>
      </c>
      <c r="G171" s="122">
        <v>0</v>
      </c>
      <c r="H171" s="72" t="s">
        <v>38</v>
      </c>
      <c r="I171" s="457"/>
      <c r="L171" s="1"/>
    </row>
    <row r="172" spans="1:9" ht="18" customHeight="1" hidden="1" thickBot="1">
      <c r="A172" s="477"/>
      <c r="B172" s="490"/>
      <c r="C172" s="152">
        <f t="shared" si="8"/>
        <v>3.774</v>
      </c>
      <c r="D172" s="149">
        <v>0</v>
      </c>
      <c r="E172" s="183">
        <v>3.774</v>
      </c>
      <c r="F172" s="127">
        <v>0</v>
      </c>
      <c r="G172" s="126">
        <v>0</v>
      </c>
      <c r="H172" s="57" t="s">
        <v>39</v>
      </c>
      <c r="I172" s="457"/>
    </row>
    <row r="173" spans="1:9" ht="13.5" customHeight="1" hidden="1" thickBot="1">
      <c r="A173" s="524" t="s">
        <v>142</v>
      </c>
      <c r="B173" s="544" t="s">
        <v>52</v>
      </c>
      <c r="C173" s="157">
        <f>D173+E173+F173+G173</f>
        <v>6.849</v>
      </c>
      <c r="D173" s="71">
        <v>0</v>
      </c>
      <c r="E173" s="171">
        <v>0.685</v>
      </c>
      <c r="F173" s="144">
        <v>0</v>
      </c>
      <c r="G173" s="184">
        <v>6.164</v>
      </c>
      <c r="H173" s="91" t="s">
        <v>15</v>
      </c>
      <c r="I173" s="457"/>
    </row>
    <row r="174" spans="1:9" ht="15.75" customHeight="1" hidden="1" thickBot="1">
      <c r="A174" s="476"/>
      <c r="B174" s="544"/>
      <c r="C174" s="151">
        <f>D174+E174+F174+G174</f>
        <v>1.095</v>
      </c>
      <c r="D174" s="104">
        <v>0</v>
      </c>
      <c r="E174" s="138">
        <v>1.095</v>
      </c>
      <c r="F174" s="107">
        <v>0</v>
      </c>
      <c r="G174" s="121">
        <v>0</v>
      </c>
      <c r="H174" s="17" t="s">
        <v>16</v>
      </c>
      <c r="I174" s="457"/>
    </row>
    <row r="175" spans="1:9" ht="15.75" customHeight="1" hidden="1" thickBot="1">
      <c r="A175" s="476"/>
      <c r="B175" s="544"/>
      <c r="C175" s="150">
        <f aca="true" t="shared" si="9" ref="C175:C184">D175+E175+F175+G175</f>
        <v>1.655</v>
      </c>
      <c r="D175" s="104">
        <v>0</v>
      </c>
      <c r="E175" s="138">
        <v>1.086</v>
      </c>
      <c r="F175" s="107">
        <v>0</v>
      </c>
      <c r="G175" s="139">
        <v>0.569</v>
      </c>
      <c r="H175" s="116" t="s">
        <v>17</v>
      </c>
      <c r="I175" s="457"/>
    </row>
    <row r="176" spans="1:9" ht="16.5" customHeight="1" hidden="1" thickBot="1">
      <c r="A176" s="476"/>
      <c r="B176" s="544"/>
      <c r="C176" s="151">
        <f t="shared" si="9"/>
        <v>0</v>
      </c>
      <c r="D176" s="104">
        <v>0</v>
      </c>
      <c r="E176" s="107">
        <v>0</v>
      </c>
      <c r="F176" s="107">
        <v>0</v>
      </c>
      <c r="G176" s="121">
        <v>0</v>
      </c>
      <c r="H176" s="17" t="s">
        <v>18</v>
      </c>
      <c r="I176" s="457"/>
    </row>
    <row r="177" spans="1:9" ht="15" customHeight="1" hidden="1" thickBot="1">
      <c r="A177" s="476"/>
      <c r="B177" s="544"/>
      <c r="C177" s="156">
        <f t="shared" si="9"/>
        <v>0</v>
      </c>
      <c r="D177" s="104">
        <v>0</v>
      </c>
      <c r="E177" s="107">
        <v>0</v>
      </c>
      <c r="F177" s="107">
        <v>0</v>
      </c>
      <c r="G177" s="121">
        <v>0</v>
      </c>
      <c r="H177" s="117" t="s">
        <v>32</v>
      </c>
      <c r="I177" s="457"/>
    </row>
    <row r="178" spans="1:9" ht="17.25" customHeight="1" hidden="1" thickBot="1">
      <c r="A178" s="476"/>
      <c r="B178" s="544"/>
      <c r="C178" s="150">
        <f t="shared" si="9"/>
        <v>0</v>
      </c>
      <c r="D178" s="104">
        <v>0</v>
      </c>
      <c r="E178" s="107">
        <v>0</v>
      </c>
      <c r="F178" s="107">
        <v>0</v>
      </c>
      <c r="G178" s="121">
        <v>0</v>
      </c>
      <c r="H178" s="117" t="s">
        <v>33</v>
      </c>
      <c r="I178" s="457"/>
    </row>
    <row r="179" spans="1:9" ht="18" customHeight="1" hidden="1" thickBot="1">
      <c r="A179" s="476"/>
      <c r="B179" s="544"/>
      <c r="C179" s="151">
        <f t="shared" si="9"/>
        <v>0</v>
      </c>
      <c r="D179" s="154">
        <v>0</v>
      </c>
      <c r="E179" s="92">
        <v>0</v>
      </c>
      <c r="F179" s="92">
        <v>0</v>
      </c>
      <c r="G179" s="122">
        <v>0</v>
      </c>
      <c r="H179" s="117" t="s">
        <v>34</v>
      </c>
      <c r="I179" s="457"/>
    </row>
    <row r="180" spans="1:9" ht="18" customHeight="1" hidden="1" thickBot="1">
      <c r="A180" s="476"/>
      <c r="B180" s="544"/>
      <c r="C180" s="156">
        <f t="shared" si="9"/>
        <v>0</v>
      </c>
      <c r="D180" s="154">
        <v>0</v>
      </c>
      <c r="E180" s="92">
        <v>0</v>
      </c>
      <c r="F180" s="92">
        <v>0</v>
      </c>
      <c r="G180" s="122">
        <v>0</v>
      </c>
      <c r="H180" s="117" t="s">
        <v>35</v>
      </c>
      <c r="I180" s="457"/>
    </row>
    <row r="181" spans="1:9" ht="18" customHeight="1" hidden="1" thickBot="1">
      <c r="A181" s="476"/>
      <c r="B181" s="544"/>
      <c r="C181" s="150">
        <f t="shared" si="9"/>
        <v>0</v>
      </c>
      <c r="D181" s="154">
        <v>0</v>
      </c>
      <c r="E181" s="92">
        <v>0</v>
      </c>
      <c r="F181" s="92">
        <v>0</v>
      </c>
      <c r="G181" s="122">
        <v>0</v>
      </c>
      <c r="H181" s="117" t="s">
        <v>36</v>
      </c>
      <c r="I181" s="457"/>
    </row>
    <row r="182" spans="1:12" ht="18" customHeight="1" hidden="1" thickBot="1">
      <c r="A182" s="476"/>
      <c r="B182" s="544"/>
      <c r="C182" s="150">
        <f t="shared" si="9"/>
        <v>0</v>
      </c>
      <c r="D182" s="154">
        <v>0</v>
      </c>
      <c r="E182" s="92">
        <v>0</v>
      </c>
      <c r="F182" s="92">
        <v>0</v>
      </c>
      <c r="G182" s="122">
        <v>0</v>
      </c>
      <c r="H182" s="117" t="s">
        <v>37</v>
      </c>
      <c r="I182" s="457"/>
      <c r="L182" s="1"/>
    </row>
    <row r="183" spans="1:12" ht="18" customHeight="1" hidden="1" thickBot="1">
      <c r="A183" s="476"/>
      <c r="B183" s="544"/>
      <c r="C183" s="151">
        <f t="shared" si="9"/>
        <v>0</v>
      </c>
      <c r="D183" s="154">
        <v>0</v>
      </c>
      <c r="E183" s="92">
        <v>0</v>
      </c>
      <c r="F183" s="92">
        <v>0</v>
      </c>
      <c r="G183" s="122">
        <v>0</v>
      </c>
      <c r="H183" s="117" t="s">
        <v>38</v>
      </c>
      <c r="I183" s="457"/>
      <c r="L183" s="1"/>
    </row>
    <row r="184" spans="1:12" ht="18" customHeight="1" hidden="1" thickBot="1">
      <c r="A184" s="477"/>
      <c r="B184" s="544"/>
      <c r="C184" s="150">
        <f t="shared" si="9"/>
        <v>0</v>
      </c>
      <c r="D184" s="155">
        <v>0</v>
      </c>
      <c r="E184" s="112">
        <v>0</v>
      </c>
      <c r="F184" s="112">
        <v>0</v>
      </c>
      <c r="G184" s="126">
        <v>0</v>
      </c>
      <c r="H184" s="72" t="s">
        <v>39</v>
      </c>
      <c r="I184" s="457"/>
      <c r="L184" s="1"/>
    </row>
    <row r="185" spans="1:9" ht="13.5" customHeight="1" hidden="1" thickBot="1">
      <c r="A185" s="504" t="s">
        <v>143</v>
      </c>
      <c r="B185" s="456" t="s">
        <v>53</v>
      </c>
      <c r="C185" s="150">
        <f aca="true" t="shared" si="10" ref="C185:C195">D185+E185+F185+G185</f>
        <v>18.252</v>
      </c>
      <c r="D185" s="147">
        <v>0</v>
      </c>
      <c r="E185" s="137">
        <v>1.825</v>
      </c>
      <c r="F185" s="123">
        <v>0</v>
      </c>
      <c r="G185" s="140">
        <v>16.427</v>
      </c>
      <c r="H185" s="62" t="s">
        <v>15</v>
      </c>
      <c r="I185" s="457"/>
    </row>
    <row r="186" spans="1:9" ht="15.75" customHeight="1" hidden="1" thickBot="1">
      <c r="A186" s="476"/>
      <c r="B186" s="457"/>
      <c r="C186" s="153">
        <f t="shared" si="10"/>
        <v>1.889</v>
      </c>
      <c r="D186" s="104">
        <v>0</v>
      </c>
      <c r="E186" s="138">
        <v>0.029</v>
      </c>
      <c r="F186" s="107">
        <v>0</v>
      </c>
      <c r="G186" s="139">
        <v>1.86</v>
      </c>
      <c r="H186" s="17" t="s">
        <v>16</v>
      </c>
      <c r="I186" s="457"/>
    </row>
    <row r="187" spans="1:9" ht="15.75" customHeight="1" hidden="1" thickBot="1">
      <c r="A187" s="476"/>
      <c r="B187" s="457"/>
      <c r="C187" s="156">
        <f t="shared" si="10"/>
        <v>0</v>
      </c>
      <c r="D187" s="104">
        <v>0</v>
      </c>
      <c r="E187" s="107">
        <v>0</v>
      </c>
      <c r="F187" s="107">
        <v>0</v>
      </c>
      <c r="G187" s="121">
        <v>0</v>
      </c>
      <c r="H187" s="116" t="s">
        <v>17</v>
      </c>
      <c r="I187" s="457"/>
    </row>
    <row r="188" spans="1:9" ht="16.5" customHeight="1" hidden="1" thickBot="1">
      <c r="A188" s="476"/>
      <c r="B188" s="457"/>
      <c r="C188" s="156">
        <f t="shared" si="10"/>
        <v>2.17</v>
      </c>
      <c r="D188" s="104">
        <v>0</v>
      </c>
      <c r="E188" s="107">
        <v>2.17</v>
      </c>
      <c r="F188" s="107">
        <v>0</v>
      </c>
      <c r="G188" s="121">
        <v>0</v>
      </c>
      <c r="H188" s="17" t="s">
        <v>18</v>
      </c>
      <c r="I188" s="457"/>
    </row>
    <row r="189" spans="1:9" ht="15" customHeight="1" hidden="1" thickBot="1">
      <c r="A189" s="476"/>
      <c r="B189" s="457"/>
      <c r="C189" s="156">
        <f t="shared" si="10"/>
        <v>3.774</v>
      </c>
      <c r="D189" s="104">
        <v>0</v>
      </c>
      <c r="E189" s="138">
        <v>3.774</v>
      </c>
      <c r="F189" s="107">
        <v>0</v>
      </c>
      <c r="G189" s="121">
        <v>0</v>
      </c>
      <c r="H189" s="117" t="s">
        <v>32</v>
      </c>
      <c r="I189" s="457"/>
    </row>
    <row r="190" spans="1:9" ht="17.25" customHeight="1" hidden="1" thickBot="1">
      <c r="A190" s="476"/>
      <c r="B190" s="457"/>
      <c r="C190" s="150">
        <f t="shared" si="10"/>
        <v>3.774</v>
      </c>
      <c r="D190" s="104">
        <v>0</v>
      </c>
      <c r="E190" s="138">
        <v>3.774</v>
      </c>
      <c r="F190" s="107">
        <v>0</v>
      </c>
      <c r="G190" s="121">
        <v>0</v>
      </c>
      <c r="H190" s="117" t="s">
        <v>33</v>
      </c>
      <c r="I190" s="457"/>
    </row>
    <row r="191" spans="1:9" ht="18" customHeight="1" hidden="1" thickBot="1">
      <c r="A191" s="476"/>
      <c r="B191" s="457"/>
      <c r="C191" s="153">
        <f t="shared" si="10"/>
        <v>3.774</v>
      </c>
      <c r="D191" s="154">
        <v>0</v>
      </c>
      <c r="E191" s="138">
        <v>3.774</v>
      </c>
      <c r="F191" s="92">
        <v>0</v>
      </c>
      <c r="G191" s="122">
        <v>0</v>
      </c>
      <c r="H191" s="117" t="s">
        <v>34</v>
      </c>
      <c r="I191" s="457"/>
    </row>
    <row r="192" spans="1:9" ht="18" customHeight="1" hidden="1" thickBot="1">
      <c r="A192" s="476"/>
      <c r="B192" s="457"/>
      <c r="C192" s="156">
        <f t="shared" si="10"/>
        <v>3.774</v>
      </c>
      <c r="D192" s="154">
        <v>0</v>
      </c>
      <c r="E192" s="138">
        <v>3.774</v>
      </c>
      <c r="F192" s="92">
        <v>0</v>
      </c>
      <c r="G192" s="122">
        <v>0</v>
      </c>
      <c r="H192" s="117" t="s">
        <v>35</v>
      </c>
      <c r="I192" s="457"/>
    </row>
    <row r="193" spans="1:9" ht="18" customHeight="1" hidden="1" thickBot="1">
      <c r="A193" s="476"/>
      <c r="B193" s="457"/>
      <c r="C193" s="156">
        <f t="shared" si="10"/>
        <v>3.774</v>
      </c>
      <c r="D193" s="154">
        <v>0</v>
      </c>
      <c r="E193" s="138">
        <v>3.774</v>
      </c>
      <c r="F193" s="92">
        <v>0</v>
      </c>
      <c r="G193" s="122">
        <v>0</v>
      </c>
      <c r="H193" s="117" t="s">
        <v>36</v>
      </c>
      <c r="I193" s="457"/>
    </row>
    <row r="194" spans="1:12" ht="18" customHeight="1" hidden="1" thickBot="1">
      <c r="A194" s="477"/>
      <c r="B194" s="458"/>
      <c r="C194" s="150">
        <f t="shared" si="10"/>
        <v>3.774</v>
      </c>
      <c r="D194" s="185">
        <v>0</v>
      </c>
      <c r="E194" s="186">
        <v>3.774</v>
      </c>
      <c r="F194" s="112">
        <v>0</v>
      </c>
      <c r="G194" s="126">
        <v>0</v>
      </c>
      <c r="H194" s="72" t="s">
        <v>37</v>
      </c>
      <c r="I194" s="458"/>
      <c r="L194" s="1"/>
    </row>
    <row r="195" spans="1:9" ht="13.5" customHeight="1" hidden="1" thickBot="1">
      <c r="A195" s="504" t="s">
        <v>144</v>
      </c>
      <c r="B195" s="456" t="s">
        <v>54</v>
      </c>
      <c r="C195" s="150">
        <f t="shared" si="10"/>
        <v>0.906</v>
      </c>
      <c r="D195" s="147">
        <v>0</v>
      </c>
      <c r="E195" s="137">
        <v>0.906</v>
      </c>
      <c r="F195" s="123">
        <v>0</v>
      </c>
      <c r="G195" s="128">
        <v>0</v>
      </c>
      <c r="H195" s="62" t="s">
        <v>15</v>
      </c>
      <c r="I195" s="456" t="s">
        <v>19</v>
      </c>
    </row>
    <row r="196" spans="1:9" ht="15.75" customHeight="1" hidden="1" thickBot="1">
      <c r="A196" s="476"/>
      <c r="B196" s="457"/>
      <c r="C196" s="150">
        <f aca="true" t="shared" si="11" ref="C196:C204">D196+E196+F196+G196</f>
        <v>1.599</v>
      </c>
      <c r="D196" s="104">
        <v>0</v>
      </c>
      <c r="E196" s="138">
        <v>1.599</v>
      </c>
      <c r="F196" s="107">
        <v>0</v>
      </c>
      <c r="G196" s="121">
        <v>0</v>
      </c>
      <c r="H196" s="17" t="s">
        <v>16</v>
      </c>
      <c r="I196" s="457"/>
    </row>
    <row r="197" spans="1:9" ht="15.75" customHeight="1" hidden="1" thickBot="1">
      <c r="A197" s="476"/>
      <c r="B197" s="457"/>
      <c r="C197" s="153">
        <f t="shared" si="11"/>
        <v>2.651</v>
      </c>
      <c r="D197" s="104">
        <v>0</v>
      </c>
      <c r="E197" s="138">
        <v>2.175</v>
      </c>
      <c r="F197" s="107">
        <v>0</v>
      </c>
      <c r="G197" s="139">
        <v>0.476</v>
      </c>
      <c r="H197" s="116" t="s">
        <v>17</v>
      </c>
      <c r="I197" s="457"/>
    </row>
    <row r="198" spans="1:9" ht="16.5" customHeight="1" hidden="1" thickBot="1">
      <c r="A198" s="476"/>
      <c r="B198" s="457"/>
      <c r="C198" s="156">
        <f t="shared" si="11"/>
        <v>0</v>
      </c>
      <c r="D198" s="104">
        <v>0</v>
      </c>
      <c r="E198" s="107">
        <v>0</v>
      </c>
      <c r="F198" s="107">
        <v>0</v>
      </c>
      <c r="G198" s="121">
        <v>0</v>
      </c>
      <c r="H198" s="17" t="s">
        <v>18</v>
      </c>
      <c r="I198" s="457"/>
    </row>
    <row r="199" spans="1:9" ht="15" customHeight="1" hidden="1" thickBot="1">
      <c r="A199" s="476"/>
      <c r="B199" s="457"/>
      <c r="C199" s="156">
        <f t="shared" si="11"/>
        <v>0</v>
      </c>
      <c r="D199" s="104">
        <v>0</v>
      </c>
      <c r="E199" s="107">
        <v>0</v>
      </c>
      <c r="F199" s="107">
        <v>0</v>
      </c>
      <c r="G199" s="121">
        <v>0</v>
      </c>
      <c r="H199" s="117" t="s">
        <v>32</v>
      </c>
      <c r="I199" s="457"/>
    </row>
    <row r="200" spans="1:9" ht="17.25" customHeight="1" hidden="1" thickBot="1">
      <c r="A200" s="476"/>
      <c r="B200" s="457"/>
      <c r="C200" s="156">
        <f t="shared" si="11"/>
        <v>0</v>
      </c>
      <c r="D200" s="104">
        <v>0</v>
      </c>
      <c r="E200" s="107">
        <v>0</v>
      </c>
      <c r="F200" s="107">
        <v>0</v>
      </c>
      <c r="G200" s="121">
        <v>0</v>
      </c>
      <c r="H200" s="117" t="s">
        <v>33</v>
      </c>
      <c r="I200" s="457"/>
    </row>
    <row r="201" spans="1:9" ht="18" customHeight="1" hidden="1" thickBot="1">
      <c r="A201" s="476"/>
      <c r="B201" s="457"/>
      <c r="C201" s="156">
        <f t="shared" si="11"/>
        <v>0</v>
      </c>
      <c r="D201" s="154">
        <v>0</v>
      </c>
      <c r="E201" s="107">
        <v>0</v>
      </c>
      <c r="F201" s="92">
        <v>0</v>
      </c>
      <c r="G201" s="122">
        <v>0</v>
      </c>
      <c r="H201" s="117" t="s">
        <v>34</v>
      </c>
      <c r="I201" s="457"/>
    </row>
    <row r="202" spans="1:9" ht="18" customHeight="1" hidden="1" thickBot="1">
      <c r="A202" s="476"/>
      <c r="B202" s="457"/>
      <c r="C202" s="156">
        <f t="shared" si="11"/>
        <v>0</v>
      </c>
      <c r="D202" s="154">
        <v>0</v>
      </c>
      <c r="E202" s="107">
        <v>0</v>
      </c>
      <c r="F202" s="92">
        <v>0</v>
      </c>
      <c r="G202" s="122">
        <v>0</v>
      </c>
      <c r="H202" s="117" t="s">
        <v>35</v>
      </c>
      <c r="I202" s="457"/>
    </row>
    <row r="203" spans="1:9" ht="18" customHeight="1" hidden="1" thickBot="1">
      <c r="A203" s="476"/>
      <c r="B203" s="457"/>
      <c r="C203" s="156">
        <f t="shared" si="11"/>
        <v>0</v>
      </c>
      <c r="D203" s="154">
        <v>0</v>
      </c>
      <c r="E203" s="107">
        <v>0</v>
      </c>
      <c r="F203" s="92">
        <v>0</v>
      </c>
      <c r="G203" s="122">
        <v>0</v>
      </c>
      <c r="H203" s="117" t="s">
        <v>36</v>
      </c>
      <c r="I203" s="457"/>
    </row>
    <row r="204" spans="1:12" ht="18" customHeight="1" hidden="1" thickBot="1">
      <c r="A204" s="477"/>
      <c r="B204" s="458"/>
      <c r="C204" s="150">
        <f t="shared" si="11"/>
        <v>0</v>
      </c>
      <c r="D204" s="187">
        <v>0</v>
      </c>
      <c r="E204" s="188">
        <v>0</v>
      </c>
      <c r="F204" s="112">
        <v>0</v>
      </c>
      <c r="G204" s="126">
        <v>0</v>
      </c>
      <c r="H204" s="72" t="s">
        <v>37</v>
      </c>
      <c r="I204" s="458"/>
      <c r="L204" s="1"/>
    </row>
    <row r="205" spans="1:9" ht="13.5" customHeight="1" hidden="1" thickBot="1">
      <c r="A205" s="504" t="s">
        <v>145</v>
      </c>
      <c r="B205" s="456" t="s">
        <v>55</v>
      </c>
      <c r="C205" s="158">
        <f>D205+E205+F205+G205</f>
        <v>0.195</v>
      </c>
      <c r="D205" s="147">
        <v>0</v>
      </c>
      <c r="E205" s="137">
        <v>0.195</v>
      </c>
      <c r="F205" s="123">
        <v>0</v>
      </c>
      <c r="G205" s="128">
        <v>0</v>
      </c>
      <c r="H205" s="62" t="s">
        <v>15</v>
      </c>
      <c r="I205" s="456"/>
    </row>
    <row r="206" spans="1:9" ht="15.75" customHeight="1" hidden="1" thickBot="1">
      <c r="A206" s="476"/>
      <c r="B206" s="457"/>
      <c r="C206" s="156">
        <f aca="true" t="shared" si="12" ref="C206:C214">D206+E206+F206+G206</f>
        <v>0</v>
      </c>
      <c r="D206" s="104">
        <v>0</v>
      </c>
      <c r="E206" s="107">
        <v>0</v>
      </c>
      <c r="F206" s="107">
        <v>0</v>
      </c>
      <c r="G206" s="121">
        <v>0</v>
      </c>
      <c r="H206" s="17" t="s">
        <v>16</v>
      </c>
      <c r="I206" s="457"/>
    </row>
    <row r="207" spans="1:9" ht="15.75" customHeight="1" hidden="1" thickBot="1">
      <c r="A207" s="476"/>
      <c r="B207" s="457"/>
      <c r="C207" s="156">
        <f t="shared" si="12"/>
        <v>0</v>
      </c>
      <c r="D207" s="104">
        <v>0</v>
      </c>
      <c r="E207" s="107">
        <v>0</v>
      </c>
      <c r="F207" s="107">
        <v>0</v>
      </c>
      <c r="G207" s="121">
        <v>0</v>
      </c>
      <c r="H207" s="116" t="s">
        <v>17</v>
      </c>
      <c r="I207" s="457"/>
    </row>
    <row r="208" spans="1:9" ht="16.5" customHeight="1" hidden="1" thickBot="1">
      <c r="A208" s="476"/>
      <c r="B208" s="457"/>
      <c r="C208" s="150">
        <f t="shared" si="12"/>
        <v>0</v>
      </c>
      <c r="D208" s="104">
        <v>0</v>
      </c>
      <c r="E208" s="107">
        <v>0</v>
      </c>
      <c r="F208" s="107">
        <v>0</v>
      </c>
      <c r="G208" s="121">
        <v>0</v>
      </c>
      <c r="H208" s="17" t="s">
        <v>18</v>
      </c>
      <c r="I208" s="457"/>
    </row>
    <row r="209" spans="1:9" ht="15" customHeight="1" hidden="1" thickBot="1">
      <c r="A209" s="476"/>
      <c r="B209" s="457"/>
      <c r="C209" s="153">
        <f t="shared" si="12"/>
        <v>0</v>
      </c>
      <c r="D209" s="104">
        <v>0</v>
      </c>
      <c r="E209" s="107">
        <v>0</v>
      </c>
      <c r="F209" s="107">
        <v>0</v>
      </c>
      <c r="G209" s="121">
        <v>0</v>
      </c>
      <c r="H209" s="117" t="s">
        <v>32</v>
      </c>
      <c r="I209" s="457"/>
    </row>
    <row r="210" spans="1:9" ht="17.25" customHeight="1" hidden="1" thickBot="1">
      <c r="A210" s="476"/>
      <c r="B210" s="457"/>
      <c r="C210" s="150">
        <f t="shared" si="12"/>
        <v>0</v>
      </c>
      <c r="D210" s="104">
        <v>0</v>
      </c>
      <c r="E210" s="107">
        <v>0</v>
      </c>
      <c r="F210" s="107">
        <v>0</v>
      </c>
      <c r="G210" s="121">
        <v>0</v>
      </c>
      <c r="H210" s="117" t="s">
        <v>33</v>
      </c>
      <c r="I210" s="457"/>
    </row>
    <row r="211" spans="1:9" ht="18" customHeight="1" hidden="1" thickBot="1">
      <c r="A211" s="476"/>
      <c r="B211" s="457"/>
      <c r="C211" s="153">
        <f t="shared" si="12"/>
        <v>0</v>
      </c>
      <c r="D211" s="154">
        <v>0</v>
      </c>
      <c r="E211" s="107">
        <v>0</v>
      </c>
      <c r="F211" s="92">
        <v>0</v>
      </c>
      <c r="G211" s="122">
        <v>0</v>
      </c>
      <c r="H211" s="117" t="s">
        <v>34</v>
      </c>
      <c r="I211" s="457"/>
    </row>
    <row r="212" spans="1:9" ht="18" customHeight="1" hidden="1" thickBot="1">
      <c r="A212" s="476"/>
      <c r="B212" s="457"/>
      <c r="C212" s="156">
        <f t="shared" si="12"/>
        <v>0</v>
      </c>
      <c r="D212" s="154">
        <v>0</v>
      </c>
      <c r="E212" s="107">
        <v>0</v>
      </c>
      <c r="F212" s="92">
        <v>0</v>
      </c>
      <c r="G212" s="122">
        <v>0</v>
      </c>
      <c r="H212" s="117" t="s">
        <v>35</v>
      </c>
      <c r="I212" s="457"/>
    </row>
    <row r="213" spans="1:9" ht="18" customHeight="1" hidden="1" thickBot="1">
      <c r="A213" s="476"/>
      <c r="B213" s="457"/>
      <c r="C213" s="156">
        <f t="shared" si="12"/>
        <v>0</v>
      </c>
      <c r="D213" s="154">
        <v>0</v>
      </c>
      <c r="E213" s="107">
        <v>0</v>
      </c>
      <c r="F213" s="92">
        <v>0</v>
      </c>
      <c r="G213" s="122">
        <v>0</v>
      </c>
      <c r="H213" s="117" t="s">
        <v>36</v>
      </c>
      <c r="I213" s="457"/>
    </row>
    <row r="214" spans="1:12" ht="18" customHeight="1" hidden="1" thickBot="1">
      <c r="A214" s="476"/>
      <c r="B214" s="458"/>
      <c r="C214" s="150">
        <f t="shared" si="12"/>
        <v>0</v>
      </c>
      <c r="D214" s="185">
        <v>0</v>
      </c>
      <c r="E214" s="189">
        <v>0</v>
      </c>
      <c r="F214" s="112">
        <v>0</v>
      </c>
      <c r="G214" s="126">
        <v>0</v>
      </c>
      <c r="H214" s="72" t="s">
        <v>37</v>
      </c>
      <c r="I214" s="458"/>
      <c r="L214" s="1"/>
    </row>
    <row r="215" spans="1:12" ht="18" customHeight="1" hidden="1" thickBot="1">
      <c r="A215" s="496" t="s">
        <v>146</v>
      </c>
      <c r="B215" s="545" t="s">
        <v>56</v>
      </c>
      <c r="C215" s="150">
        <f>D215+E215+F215+G215</f>
        <v>0.67</v>
      </c>
      <c r="D215" s="164">
        <v>0.67</v>
      </c>
      <c r="E215" s="111">
        <v>0</v>
      </c>
      <c r="F215" s="111">
        <v>0</v>
      </c>
      <c r="G215" s="141">
        <v>0</v>
      </c>
      <c r="H215" s="17" t="s">
        <v>15</v>
      </c>
      <c r="I215" s="447" t="s">
        <v>117</v>
      </c>
      <c r="L215" s="1"/>
    </row>
    <row r="216" spans="1:12" ht="18" customHeight="1" hidden="1" thickBot="1">
      <c r="A216" s="496"/>
      <c r="B216" s="546"/>
      <c r="C216" s="151">
        <f>D216+E216+F216+G216</f>
        <v>0.67</v>
      </c>
      <c r="D216" s="102">
        <v>0.67</v>
      </c>
      <c r="E216" s="111">
        <v>0</v>
      </c>
      <c r="F216" s="92">
        <v>0</v>
      </c>
      <c r="G216" s="129">
        <v>0</v>
      </c>
      <c r="H216" s="117" t="s">
        <v>16</v>
      </c>
      <c r="I216" s="448"/>
      <c r="L216" s="1"/>
    </row>
    <row r="217" spans="1:9" ht="18.75" customHeight="1" hidden="1" thickBot="1">
      <c r="A217" s="496"/>
      <c r="B217" s="546"/>
      <c r="C217" s="160">
        <f aca="true" t="shared" si="13" ref="C217:C240">D217+E217+F217+G217</f>
        <v>0.67</v>
      </c>
      <c r="D217" s="102">
        <v>0.67</v>
      </c>
      <c r="E217" s="111">
        <v>0</v>
      </c>
      <c r="F217" s="107">
        <v>0</v>
      </c>
      <c r="G217" s="129">
        <v>0</v>
      </c>
      <c r="H217" s="72" t="s">
        <v>17</v>
      </c>
      <c r="I217" s="448"/>
    </row>
    <row r="218" spans="1:9" ht="18" customHeight="1" hidden="1" thickBot="1">
      <c r="A218" s="496"/>
      <c r="B218" s="546"/>
      <c r="C218" s="146">
        <f t="shared" si="13"/>
        <v>0.67</v>
      </c>
      <c r="D218" s="102">
        <v>0.67</v>
      </c>
      <c r="E218" s="111">
        <v>0</v>
      </c>
      <c r="F218" s="107">
        <v>0</v>
      </c>
      <c r="G218" s="129">
        <v>0</v>
      </c>
      <c r="H218" s="17" t="s">
        <v>18</v>
      </c>
      <c r="I218" s="448"/>
    </row>
    <row r="219" spans="1:9" ht="18.75" customHeight="1" hidden="1" thickBot="1">
      <c r="A219" s="496"/>
      <c r="B219" s="546"/>
      <c r="C219" s="161">
        <f t="shared" si="13"/>
        <v>0.67</v>
      </c>
      <c r="D219" s="102">
        <v>0.67</v>
      </c>
      <c r="E219" s="111">
        <v>0</v>
      </c>
      <c r="F219" s="107">
        <v>0</v>
      </c>
      <c r="G219" s="129">
        <v>0</v>
      </c>
      <c r="H219" s="72" t="s">
        <v>32</v>
      </c>
      <c r="I219" s="448"/>
    </row>
    <row r="220" spans="1:9" ht="20.25" customHeight="1" hidden="1" thickBot="1">
      <c r="A220" s="496"/>
      <c r="B220" s="546"/>
      <c r="C220" s="160">
        <f t="shared" si="13"/>
        <v>0.67</v>
      </c>
      <c r="D220" s="102">
        <v>0.67</v>
      </c>
      <c r="E220" s="111">
        <v>0</v>
      </c>
      <c r="F220" s="107">
        <v>0</v>
      </c>
      <c r="G220" s="111">
        <v>0</v>
      </c>
      <c r="H220" s="51" t="s">
        <v>33</v>
      </c>
      <c r="I220" s="448"/>
    </row>
    <row r="221" spans="1:9" ht="18" customHeight="1" hidden="1" thickBot="1">
      <c r="A221" s="496"/>
      <c r="B221" s="546"/>
      <c r="C221" s="160">
        <f t="shared" si="13"/>
        <v>0.67</v>
      </c>
      <c r="D221" s="102">
        <v>0.67</v>
      </c>
      <c r="E221" s="111">
        <v>0</v>
      </c>
      <c r="F221" s="111">
        <v>0</v>
      </c>
      <c r="G221" s="111">
        <v>0</v>
      </c>
      <c r="H221" s="52" t="s">
        <v>34</v>
      </c>
      <c r="I221" s="448"/>
    </row>
    <row r="222" spans="1:9" ht="18" customHeight="1" hidden="1" thickBot="1">
      <c r="A222" s="496"/>
      <c r="B222" s="546"/>
      <c r="C222" s="160">
        <f t="shared" si="13"/>
        <v>0.67</v>
      </c>
      <c r="D222" s="102">
        <v>0.67</v>
      </c>
      <c r="E222" s="111">
        <v>0</v>
      </c>
      <c r="F222" s="92">
        <v>0</v>
      </c>
      <c r="G222" s="111">
        <v>0</v>
      </c>
      <c r="H222" s="52" t="s">
        <v>35</v>
      </c>
      <c r="I222" s="448"/>
    </row>
    <row r="223" spans="1:9" ht="18" customHeight="1" hidden="1" thickBot="1">
      <c r="A223" s="496"/>
      <c r="B223" s="546"/>
      <c r="C223" s="146">
        <f t="shared" si="13"/>
        <v>0.67</v>
      </c>
      <c r="D223" s="102">
        <v>0.67</v>
      </c>
      <c r="E223" s="111">
        <v>0</v>
      </c>
      <c r="F223" s="107">
        <v>0</v>
      </c>
      <c r="G223" s="111">
        <v>0</v>
      </c>
      <c r="H223" s="52" t="s">
        <v>36</v>
      </c>
      <c r="I223" s="448"/>
    </row>
    <row r="224" spans="1:12" ht="18" customHeight="1" hidden="1" thickBot="1">
      <c r="A224" s="496"/>
      <c r="B224" s="546"/>
      <c r="C224" s="146">
        <f t="shared" si="13"/>
        <v>0.67</v>
      </c>
      <c r="D224" s="102">
        <v>0.67</v>
      </c>
      <c r="E224" s="111">
        <v>0</v>
      </c>
      <c r="F224" s="107">
        <v>0</v>
      </c>
      <c r="G224" s="111">
        <v>0</v>
      </c>
      <c r="H224" s="52" t="s">
        <v>37</v>
      </c>
      <c r="I224" s="448"/>
      <c r="L224" s="1"/>
    </row>
    <row r="225" spans="1:12" ht="18" customHeight="1" hidden="1" thickBot="1">
      <c r="A225" s="496"/>
      <c r="B225" s="546"/>
      <c r="C225" s="161">
        <f t="shared" si="13"/>
        <v>0.67</v>
      </c>
      <c r="D225" s="102">
        <v>0.67</v>
      </c>
      <c r="E225" s="111">
        <v>0</v>
      </c>
      <c r="F225" s="107">
        <v>0</v>
      </c>
      <c r="G225" s="111">
        <v>0</v>
      </c>
      <c r="H225" s="52" t="s">
        <v>38</v>
      </c>
      <c r="I225" s="448"/>
      <c r="L225" s="1"/>
    </row>
    <row r="226" spans="1:12" ht="18" customHeight="1" hidden="1" thickBot="1">
      <c r="A226" s="496"/>
      <c r="B226" s="546"/>
      <c r="C226" s="146">
        <f>D226+E226+F226+G226</f>
        <v>0.67</v>
      </c>
      <c r="D226" s="155">
        <v>0.67</v>
      </c>
      <c r="E226" s="110">
        <v>0</v>
      </c>
      <c r="F226" s="127">
        <v>0</v>
      </c>
      <c r="G226" s="126">
        <v>0</v>
      </c>
      <c r="H226" s="51" t="s">
        <v>39</v>
      </c>
      <c r="I226" s="448"/>
      <c r="L226" s="1"/>
    </row>
    <row r="227" spans="1:9" ht="23.25" customHeight="1" hidden="1" thickBot="1">
      <c r="A227" s="541" t="s">
        <v>147</v>
      </c>
      <c r="B227" s="542" t="s">
        <v>57</v>
      </c>
      <c r="C227" s="146">
        <f t="shared" si="13"/>
        <v>0.67</v>
      </c>
      <c r="D227" s="102">
        <v>0.67</v>
      </c>
      <c r="E227" s="144">
        <v>0</v>
      </c>
      <c r="F227" s="123">
        <v>0</v>
      </c>
      <c r="G227" s="133">
        <v>0</v>
      </c>
      <c r="H227" s="53" t="s">
        <v>13</v>
      </c>
      <c r="I227" s="448"/>
    </row>
    <row r="228" spans="1:9" ht="21.75" customHeight="1" hidden="1" thickBot="1">
      <c r="A228" s="476"/>
      <c r="B228" s="543"/>
      <c r="C228" s="159">
        <f t="shared" si="13"/>
        <v>0.67</v>
      </c>
      <c r="D228" s="102">
        <v>0.67</v>
      </c>
      <c r="E228" s="107">
        <v>0</v>
      </c>
      <c r="F228" s="107">
        <v>0</v>
      </c>
      <c r="G228" s="132">
        <v>0</v>
      </c>
      <c r="H228" s="51" t="s">
        <v>14</v>
      </c>
      <c r="I228" s="448"/>
    </row>
    <row r="229" spans="1:9" ht="21.75" customHeight="1" hidden="1" thickBot="1">
      <c r="A229" s="476"/>
      <c r="B229" s="543"/>
      <c r="C229" s="146">
        <f t="shared" si="13"/>
        <v>0.67</v>
      </c>
      <c r="D229" s="102">
        <v>0.67</v>
      </c>
      <c r="E229" s="107">
        <v>0</v>
      </c>
      <c r="F229" s="107">
        <v>0</v>
      </c>
      <c r="G229" s="132">
        <v>0</v>
      </c>
      <c r="H229" s="66" t="s">
        <v>15</v>
      </c>
      <c r="I229" s="448"/>
    </row>
    <row r="230" spans="1:9" ht="25.5" customHeight="1" hidden="1" thickBot="1">
      <c r="A230" s="476"/>
      <c r="B230" s="543"/>
      <c r="C230" s="146">
        <f t="shared" si="13"/>
        <v>0.67</v>
      </c>
      <c r="D230" s="102">
        <v>0.67</v>
      </c>
      <c r="E230" s="107">
        <v>0</v>
      </c>
      <c r="F230" s="107">
        <v>0</v>
      </c>
      <c r="G230" s="132">
        <v>0</v>
      </c>
      <c r="H230" s="52" t="s">
        <v>16</v>
      </c>
      <c r="I230" s="448"/>
    </row>
    <row r="231" spans="1:9" ht="21" customHeight="1" hidden="1" thickBot="1">
      <c r="A231" s="476"/>
      <c r="B231" s="543"/>
      <c r="C231" s="146">
        <f t="shared" si="13"/>
        <v>0.67</v>
      </c>
      <c r="D231" s="102">
        <v>0.67</v>
      </c>
      <c r="E231" s="107">
        <v>0</v>
      </c>
      <c r="F231" s="107">
        <v>0</v>
      </c>
      <c r="G231" s="132">
        <v>0</v>
      </c>
      <c r="H231" s="52" t="s">
        <v>17</v>
      </c>
      <c r="I231" s="448"/>
    </row>
    <row r="232" spans="1:9" ht="20.25" customHeight="1" hidden="1" thickBot="1">
      <c r="A232" s="476"/>
      <c r="B232" s="543"/>
      <c r="C232" s="146">
        <f t="shared" si="13"/>
        <v>0.67</v>
      </c>
      <c r="D232" s="102">
        <v>0.67</v>
      </c>
      <c r="E232" s="107">
        <v>0</v>
      </c>
      <c r="F232" s="107">
        <v>0</v>
      </c>
      <c r="G232" s="132">
        <v>0</v>
      </c>
      <c r="H232" s="51" t="s">
        <v>18</v>
      </c>
      <c r="I232" s="448"/>
    </row>
    <row r="233" spans="1:9" ht="18" customHeight="1" hidden="1" thickBot="1">
      <c r="A233" s="476"/>
      <c r="B233" s="543"/>
      <c r="C233" s="146">
        <f t="shared" si="13"/>
        <v>0.67</v>
      </c>
      <c r="D233" s="102">
        <v>0.67</v>
      </c>
      <c r="E233" s="107">
        <v>0</v>
      </c>
      <c r="F233" s="107">
        <v>0</v>
      </c>
      <c r="G233" s="107">
        <v>0</v>
      </c>
      <c r="H233" s="52" t="s">
        <v>32</v>
      </c>
      <c r="I233" s="448"/>
    </row>
    <row r="234" spans="1:9" ht="18" customHeight="1" hidden="1" thickBot="1">
      <c r="A234" s="476"/>
      <c r="B234" s="543"/>
      <c r="C234" s="146">
        <f t="shared" si="13"/>
        <v>0.67</v>
      </c>
      <c r="D234" s="102">
        <v>0.67</v>
      </c>
      <c r="E234" s="107">
        <v>0</v>
      </c>
      <c r="F234" s="107">
        <v>0</v>
      </c>
      <c r="G234" s="107">
        <v>0</v>
      </c>
      <c r="H234" s="52" t="s">
        <v>33</v>
      </c>
      <c r="I234" s="448"/>
    </row>
    <row r="235" spans="1:9" ht="18" customHeight="1" hidden="1" thickBot="1">
      <c r="A235" s="476"/>
      <c r="B235" s="543"/>
      <c r="C235" s="146">
        <f t="shared" si="13"/>
        <v>0.67</v>
      </c>
      <c r="D235" s="102">
        <v>0.67</v>
      </c>
      <c r="E235" s="107">
        <v>0</v>
      </c>
      <c r="F235" s="107">
        <v>0</v>
      </c>
      <c r="G235" s="107">
        <v>0</v>
      </c>
      <c r="H235" s="52" t="s">
        <v>34</v>
      </c>
      <c r="I235" s="448"/>
    </row>
    <row r="236" spans="1:12" ht="18" customHeight="1" hidden="1" thickBot="1">
      <c r="A236" s="476"/>
      <c r="B236" s="543"/>
      <c r="C236" s="146">
        <f t="shared" si="13"/>
        <v>0.67</v>
      </c>
      <c r="D236" s="102">
        <v>0.67</v>
      </c>
      <c r="E236" s="107">
        <v>0</v>
      </c>
      <c r="F236" s="142">
        <v>0</v>
      </c>
      <c r="G236" s="107">
        <v>0</v>
      </c>
      <c r="H236" s="52" t="s">
        <v>35</v>
      </c>
      <c r="I236" s="448"/>
      <c r="L236" s="1"/>
    </row>
    <row r="237" spans="1:12" ht="18" customHeight="1" hidden="1" thickBot="1">
      <c r="A237" s="476"/>
      <c r="B237" s="543"/>
      <c r="C237" s="146">
        <f t="shared" si="13"/>
        <v>0.67</v>
      </c>
      <c r="D237" s="102">
        <v>0.67</v>
      </c>
      <c r="E237" s="132">
        <v>0</v>
      </c>
      <c r="F237" s="142">
        <v>0</v>
      </c>
      <c r="G237" s="104">
        <v>0</v>
      </c>
      <c r="H237" s="52" t="s">
        <v>36</v>
      </c>
      <c r="I237" s="448"/>
      <c r="L237" s="1"/>
    </row>
    <row r="238" spans="1:12" ht="18" customHeight="1" hidden="1" thickBot="1">
      <c r="A238" s="476"/>
      <c r="B238" s="543"/>
      <c r="C238" s="146">
        <f t="shared" si="13"/>
        <v>0.67</v>
      </c>
      <c r="D238" s="102">
        <v>0.67</v>
      </c>
      <c r="E238" s="107">
        <v>0</v>
      </c>
      <c r="F238" s="107">
        <v>0</v>
      </c>
      <c r="G238" s="107">
        <v>0</v>
      </c>
      <c r="H238" s="52" t="s">
        <v>37</v>
      </c>
      <c r="I238" s="448"/>
      <c r="L238" s="1"/>
    </row>
    <row r="239" spans="1:12" ht="18" customHeight="1" hidden="1" thickBot="1">
      <c r="A239" s="476"/>
      <c r="B239" s="543"/>
      <c r="C239" s="146">
        <f t="shared" si="13"/>
        <v>0.67</v>
      </c>
      <c r="D239" s="102">
        <v>0.67</v>
      </c>
      <c r="E239" s="107">
        <v>0</v>
      </c>
      <c r="F239" s="107">
        <v>0</v>
      </c>
      <c r="G239" s="107">
        <v>0</v>
      </c>
      <c r="H239" s="51" t="s">
        <v>38</v>
      </c>
      <c r="I239" s="448"/>
      <c r="L239" s="1"/>
    </row>
    <row r="240" spans="1:9" ht="18" customHeight="1" hidden="1" thickBot="1">
      <c r="A240" s="477"/>
      <c r="B240" s="543"/>
      <c r="C240" s="146">
        <f t="shared" si="13"/>
        <v>0.67</v>
      </c>
      <c r="D240" s="155">
        <v>0.67</v>
      </c>
      <c r="E240" s="127">
        <v>0</v>
      </c>
      <c r="F240" s="127">
        <v>0</v>
      </c>
      <c r="G240" s="145">
        <v>0</v>
      </c>
      <c r="H240" s="66" t="s">
        <v>39</v>
      </c>
      <c r="I240" s="449"/>
    </row>
    <row r="241" spans="1:11" ht="18.75" customHeight="1" hidden="1" thickBot="1">
      <c r="A241" s="476" t="s">
        <v>148</v>
      </c>
      <c r="B241" s="488" t="s">
        <v>59</v>
      </c>
      <c r="C241" s="152">
        <f>D241+E241+F241+G241</f>
        <v>14.254999999999999</v>
      </c>
      <c r="D241" s="147">
        <v>0</v>
      </c>
      <c r="E241" s="361">
        <v>0.488</v>
      </c>
      <c r="F241" s="123">
        <v>0</v>
      </c>
      <c r="G241" s="125">
        <v>13.767</v>
      </c>
      <c r="H241" s="72" t="s">
        <v>15</v>
      </c>
      <c r="I241" s="456" t="s">
        <v>121</v>
      </c>
      <c r="K241" s="428" t="s">
        <v>71</v>
      </c>
    </row>
    <row r="242" spans="1:9" ht="24.75" customHeight="1" hidden="1" thickBot="1">
      <c r="A242" s="476"/>
      <c r="B242" s="489"/>
      <c r="C242" s="152">
        <f>D242+E242+F242+G242</f>
        <v>64.104</v>
      </c>
      <c r="D242" s="104">
        <v>0</v>
      </c>
      <c r="E242" s="114">
        <v>0.504</v>
      </c>
      <c r="F242" s="107">
        <v>0</v>
      </c>
      <c r="G242" s="121">
        <v>63.6</v>
      </c>
      <c r="H242" s="56" t="s">
        <v>16</v>
      </c>
      <c r="I242" s="457"/>
    </row>
    <row r="243" spans="1:9" ht="24" customHeight="1" hidden="1" thickBot="1">
      <c r="A243" s="476"/>
      <c r="B243" s="489"/>
      <c r="C243" s="153">
        <v>0</v>
      </c>
      <c r="D243" s="104">
        <v>0</v>
      </c>
      <c r="E243" s="138">
        <v>0.524</v>
      </c>
      <c r="F243" s="107">
        <v>0</v>
      </c>
      <c r="G243" s="121">
        <v>63.4</v>
      </c>
      <c r="H243" s="72" t="s">
        <v>17</v>
      </c>
      <c r="I243" s="457"/>
    </row>
    <row r="244" spans="1:9" ht="18" customHeight="1" hidden="1" thickBot="1">
      <c r="A244" s="476"/>
      <c r="B244" s="489"/>
      <c r="C244" s="152">
        <f>D244+E244+F244+G244</f>
        <v>0.543</v>
      </c>
      <c r="D244" s="104">
        <v>0</v>
      </c>
      <c r="E244" s="138">
        <v>0.543</v>
      </c>
      <c r="F244" s="107">
        <v>0</v>
      </c>
      <c r="G244" s="107">
        <v>0</v>
      </c>
      <c r="H244" s="56" t="s">
        <v>18</v>
      </c>
      <c r="I244" s="457"/>
    </row>
    <row r="245" spans="1:9" ht="23.25" customHeight="1" hidden="1" thickBot="1">
      <c r="A245" s="476"/>
      <c r="B245" s="489"/>
      <c r="C245" s="152">
        <f aca="true" t="shared" si="14" ref="C245:C252">D245+E245+F245+G245</f>
        <v>0.565</v>
      </c>
      <c r="D245" s="104">
        <v>0</v>
      </c>
      <c r="E245" s="182">
        <v>0.565</v>
      </c>
      <c r="F245" s="107">
        <v>0</v>
      </c>
      <c r="G245" s="92">
        <v>0</v>
      </c>
      <c r="H245" s="72" t="s">
        <v>32</v>
      </c>
      <c r="I245" s="457"/>
    </row>
    <row r="246" spans="1:9" ht="18" customHeight="1" hidden="1" thickBot="1">
      <c r="A246" s="476"/>
      <c r="B246" s="489"/>
      <c r="C246" s="152">
        <f t="shared" si="14"/>
        <v>0.587</v>
      </c>
      <c r="D246" s="148">
        <v>0</v>
      </c>
      <c r="E246" s="182">
        <v>0.587</v>
      </c>
      <c r="F246" s="115">
        <v>0</v>
      </c>
      <c r="G246" s="92">
        <v>0</v>
      </c>
      <c r="H246" s="113" t="s">
        <v>33</v>
      </c>
      <c r="I246" s="457"/>
    </row>
    <row r="247" spans="1:9" ht="24" customHeight="1" hidden="1" thickBot="1">
      <c r="A247" s="476"/>
      <c r="B247" s="489"/>
      <c r="C247" s="152">
        <f t="shared" si="14"/>
        <v>0.587</v>
      </c>
      <c r="D247" s="104">
        <v>0</v>
      </c>
      <c r="E247" s="182">
        <v>0.587</v>
      </c>
      <c r="F247" s="107">
        <v>0</v>
      </c>
      <c r="G247" s="92">
        <v>0</v>
      </c>
      <c r="H247" s="56" t="s">
        <v>34</v>
      </c>
      <c r="I247" s="457"/>
    </row>
    <row r="248" spans="1:12" ht="18" customHeight="1" hidden="1" thickBot="1">
      <c r="A248" s="476"/>
      <c r="B248" s="489"/>
      <c r="C248" s="152">
        <f t="shared" si="14"/>
        <v>0.587</v>
      </c>
      <c r="D248" s="104">
        <v>0</v>
      </c>
      <c r="E248" s="182">
        <v>0.587</v>
      </c>
      <c r="F248" s="107">
        <v>0</v>
      </c>
      <c r="G248" s="92">
        <v>0</v>
      </c>
      <c r="H248" s="63" t="s">
        <v>35</v>
      </c>
      <c r="I248" s="457"/>
      <c r="L248" s="1"/>
    </row>
    <row r="249" spans="1:12" ht="24" customHeight="1" hidden="1" thickBot="1">
      <c r="A249" s="476"/>
      <c r="B249" s="489"/>
      <c r="C249" s="152">
        <f t="shared" si="14"/>
        <v>0.587</v>
      </c>
      <c r="D249" s="104">
        <v>0</v>
      </c>
      <c r="E249" s="182">
        <v>0.587</v>
      </c>
      <c r="F249" s="107">
        <v>0</v>
      </c>
      <c r="G249" s="92">
        <v>0</v>
      </c>
      <c r="H249" s="63" t="s">
        <v>36</v>
      </c>
      <c r="I249" s="457"/>
      <c r="L249" s="1"/>
    </row>
    <row r="250" spans="1:12" ht="18" customHeight="1" hidden="1" thickBot="1">
      <c r="A250" s="476"/>
      <c r="B250" s="489"/>
      <c r="C250" s="152">
        <f t="shared" si="14"/>
        <v>0.587</v>
      </c>
      <c r="D250" s="104">
        <v>0</v>
      </c>
      <c r="E250" s="182">
        <v>0.587</v>
      </c>
      <c r="F250" s="107">
        <v>0</v>
      </c>
      <c r="G250" s="92">
        <v>0</v>
      </c>
      <c r="H250" s="63" t="s">
        <v>37</v>
      </c>
      <c r="I250" s="457"/>
      <c r="L250" s="1"/>
    </row>
    <row r="251" spans="1:12" ht="18" customHeight="1" hidden="1" thickBot="1">
      <c r="A251" s="476"/>
      <c r="B251" s="489"/>
      <c r="C251" s="152">
        <f t="shared" si="14"/>
        <v>0.587</v>
      </c>
      <c r="D251" s="104">
        <v>0</v>
      </c>
      <c r="E251" s="182">
        <v>0.587</v>
      </c>
      <c r="F251" s="107">
        <v>0</v>
      </c>
      <c r="G251" s="92">
        <v>0</v>
      </c>
      <c r="H251" s="72" t="s">
        <v>38</v>
      </c>
      <c r="I251" s="457"/>
      <c r="L251" s="1"/>
    </row>
    <row r="252" spans="1:9" ht="30.75" customHeight="1" hidden="1" thickBot="1">
      <c r="A252" s="477"/>
      <c r="B252" s="490"/>
      <c r="C252" s="152">
        <f t="shared" si="14"/>
        <v>0.587</v>
      </c>
      <c r="D252" s="149">
        <v>0</v>
      </c>
      <c r="E252" s="362">
        <v>0.587</v>
      </c>
      <c r="F252" s="127">
        <v>0</v>
      </c>
      <c r="G252" s="112">
        <v>0</v>
      </c>
      <c r="H252" s="57" t="s">
        <v>39</v>
      </c>
      <c r="I252" s="457"/>
    </row>
    <row r="253" spans="1:9" ht="17.25" customHeight="1" hidden="1" thickBot="1">
      <c r="A253" s="504" t="s">
        <v>149</v>
      </c>
      <c r="B253" s="456" t="s">
        <v>60</v>
      </c>
      <c r="C253" s="158">
        <f>D253+E253+F253+G253</f>
        <v>2.811</v>
      </c>
      <c r="D253" s="147">
        <v>0</v>
      </c>
      <c r="E253" s="171">
        <v>0.488</v>
      </c>
      <c r="F253" s="123">
        <v>0</v>
      </c>
      <c r="G253" s="140">
        <v>2.323</v>
      </c>
      <c r="H253" s="62" t="s">
        <v>15</v>
      </c>
      <c r="I253" s="457"/>
    </row>
    <row r="254" spans="1:9" ht="15.75" customHeight="1" hidden="1" thickBot="1">
      <c r="A254" s="476"/>
      <c r="B254" s="457"/>
      <c r="C254" s="156">
        <f aca="true" t="shared" si="15" ref="C254:C262">D254+E254+F254+G254</f>
        <v>0</v>
      </c>
      <c r="D254" s="104">
        <v>0</v>
      </c>
      <c r="E254" s="107">
        <v>0</v>
      </c>
      <c r="F254" s="107">
        <v>0</v>
      </c>
      <c r="G254" s="121">
        <v>0</v>
      </c>
      <c r="H254" s="17" t="s">
        <v>16</v>
      </c>
      <c r="I254" s="457"/>
    </row>
    <row r="255" spans="1:9" ht="15.75" customHeight="1" hidden="1" thickBot="1">
      <c r="A255" s="476"/>
      <c r="B255" s="457"/>
      <c r="C255" s="156">
        <f t="shared" si="15"/>
        <v>0.504</v>
      </c>
      <c r="D255" s="104">
        <v>0</v>
      </c>
      <c r="E255" s="138">
        <v>0.504</v>
      </c>
      <c r="F255" s="107">
        <v>0</v>
      </c>
      <c r="G255" s="121">
        <v>0</v>
      </c>
      <c r="H255" s="116" t="s">
        <v>17</v>
      </c>
      <c r="I255" s="457"/>
    </row>
    <row r="256" spans="1:9" ht="16.5" customHeight="1" hidden="1" thickBot="1">
      <c r="A256" s="476"/>
      <c r="B256" s="457"/>
      <c r="C256" s="150">
        <f t="shared" si="15"/>
        <v>0.524</v>
      </c>
      <c r="D256" s="104">
        <v>0</v>
      </c>
      <c r="E256" s="138">
        <v>0.524</v>
      </c>
      <c r="F256" s="107">
        <v>0</v>
      </c>
      <c r="G256" s="121">
        <v>0</v>
      </c>
      <c r="H256" s="17" t="s">
        <v>18</v>
      </c>
      <c r="I256" s="457"/>
    </row>
    <row r="257" spans="1:9" ht="15" customHeight="1" hidden="1" thickBot="1">
      <c r="A257" s="476"/>
      <c r="B257" s="457"/>
      <c r="C257" s="153">
        <f t="shared" si="15"/>
        <v>0.543</v>
      </c>
      <c r="D257" s="104">
        <v>0</v>
      </c>
      <c r="E257" s="138">
        <v>0.543</v>
      </c>
      <c r="F257" s="107">
        <v>0</v>
      </c>
      <c r="G257" s="121">
        <v>0</v>
      </c>
      <c r="H257" s="117" t="s">
        <v>32</v>
      </c>
      <c r="I257" s="457"/>
    </row>
    <row r="258" spans="1:9" ht="17.25" customHeight="1" hidden="1" thickBot="1">
      <c r="A258" s="476"/>
      <c r="B258" s="457"/>
      <c r="C258" s="150">
        <f t="shared" si="15"/>
        <v>0.565</v>
      </c>
      <c r="D258" s="104">
        <v>0</v>
      </c>
      <c r="E258" s="138">
        <v>0.565</v>
      </c>
      <c r="F258" s="107">
        <v>0</v>
      </c>
      <c r="G258" s="121">
        <v>0</v>
      </c>
      <c r="H258" s="117" t="s">
        <v>33</v>
      </c>
      <c r="I258" s="457"/>
    </row>
    <row r="259" spans="1:9" ht="18" customHeight="1" hidden="1" thickBot="1">
      <c r="A259" s="476"/>
      <c r="B259" s="457"/>
      <c r="C259" s="153">
        <f t="shared" si="15"/>
        <v>0.587</v>
      </c>
      <c r="D259" s="154">
        <v>0</v>
      </c>
      <c r="E259" s="138">
        <v>0.587</v>
      </c>
      <c r="F259" s="92">
        <v>0</v>
      </c>
      <c r="G259" s="122">
        <v>0</v>
      </c>
      <c r="H259" s="117" t="s">
        <v>34</v>
      </c>
      <c r="I259" s="457"/>
    </row>
    <row r="260" spans="1:9" ht="18" customHeight="1" hidden="1" thickBot="1">
      <c r="A260" s="476"/>
      <c r="B260" s="457"/>
      <c r="C260" s="156">
        <f t="shared" si="15"/>
        <v>0.587</v>
      </c>
      <c r="D260" s="154">
        <v>0</v>
      </c>
      <c r="E260" s="138">
        <v>0.587</v>
      </c>
      <c r="F260" s="92">
        <v>0</v>
      </c>
      <c r="G260" s="122">
        <v>0</v>
      </c>
      <c r="H260" s="117" t="s">
        <v>35</v>
      </c>
      <c r="I260" s="457"/>
    </row>
    <row r="261" spans="1:9" ht="18" customHeight="1" hidden="1" thickBot="1">
      <c r="A261" s="476"/>
      <c r="B261" s="457"/>
      <c r="C261" s="156">
        <f t="shared" si="15"/>
        <v>0.587</v>
      </c>
      <c r="D261" s="154">
        <v>0</v>
      </c>
      <c r="E261" s="138">
        <v>0.587</v>
      </c>
      <c r="F261" s="92">
        <v>0</v>
      </c>
      <c r="G261" s="122">
        <v>0</v>
      </c>
      <c r="H261" s="117" t="s">
        <v>36</v>
      </c>
      <c r="I261" s="457"/>
    </row>
    <row r="262" spans="1:12" ht="18" customHeight="1" hidden="1" thickBot="1">
      <c r="A262" s="476"/>
      <c r="B262" s="458"/>
      <c r="C262" s="150">
        <f t="shared" si="15"/>
        <v>0.587</v>
      </c>
      <c r="D262" s="185">
        <v>0</v>
      </c>
      <c r="E262" s="190">
        <v>0.587</v>
      </c>
      <c r="F262" s="112">
        <v>0</v>
      </c>
      <c r="G262" s="126">
        <v>0</v>
      </c>
      <c r="H262" s="72" t="s">
        <v>37</v>
      </c>
      <c r="I262" s="457"/>
      <c r="L262" s="1"/>
    </row>
    <row r="263" spans="1:9" ht="13.5" customHeight="1" hidden="1" thickBot="1">
      <c r="A263" s="504" t="s">
        <v>150</v>
      </c>
      <c r="B263" s="456" t="s">
        <v>61</v>
      </c>
      <c r="C263" s="158">
        <f>D263+E263+F263+G263</f>
        <v>11.443</v>
      </c>
      <c r="D263" s="147">
        <v>0</v>
      </c>
      <c r="E263" s="171">
        <v>11.443</v>
      </c>
      <c r="F263" s="123">
        <v>0</v>
      </c>
      <c r="G263" s="140">
        <v>0</v>
      </c>
      <c r="H263" s="62" t="s">
        <v>15</v>
      </c>
      <c r="I263" s="457"/>
    </row>
    <row r="264" spans="1:9" ht="15.75" customHeight="1" hidden="1" thickBot="1">
      <c r="A264" s="476"/>
      <c r="B264" s="457"/>
      <c r="C264" s="156">
        <f aca="true" t="shared" si="16" ref="C264:C294">D264+E264+F264+G264</f>
        <v>0</v>
      </c>
      <c r="D264" s="104">
        <v>0</v>
      </c>
      <c r="E264" s="107">
        <v>0</v>
      </c>
      <c r="F264" s="107">
        <v>0</v>
      </c>
      <c r="G264" s="121">
        <v>0</v>
      </c>
      <c r="H264" s="17" t="s">
        <v>16</v>
      </c>
      <c r="I264" s="457"/>
    </row>
    <row r="265" spans="1:9" ht="15.75" customHeight="1" hidden="1" thickBot="1">
      <c r="A265" s="476"/>
      <c r="B265" s="457"/>
      <c r="C265" s="156">
        <f t="shared" si="16"/>
        <v>0</v>
      </c>
      <c r="D265" s="104">
        <v>0</v>
      </c>
      <c r="E265" s="138">
        <v>0</v>
      </c>
      <c r="F265" s="107">
        <v>0</v>
      </c>
      <c r="G265" s="121">
        <v>0</v>
      </c>
      <c r="H265" s="116" t="s">
        <v>17</v>
      </c>
      <c r="I265" s="457"/>
    </row>
    <row r="266" spans="1:9" ht="16.5" customHeight="1" hidden="1" thickBot="1">
      <c r="A266" s="476"/>
      <c r="B266" s="457"/>
      <c r="C266" s="150">
        <f t="shared" si="16"/>
        <v>0</v>
      </c>
      <c r="D266" s="104">
        <v>0</v>
      </c>
      <c r="E266" s="138">
        <v>0</v>
      </c>
      <c r="F266" s="107">
        <v>0</v>
      </c>
      <c r="G266" s="121">
        <v>0</v>
      </c>
      <c r="H266" s="17" t="s">
        <v>18</v>
      </c>
      <c r="I266" s="457"/>
    </row>
    <row r="267" spans="1:9" ht="15" customHeight="1" hidden="1" thickBot="1">
      <c r="A267" s="476"/>
      <c r="B267" s="457"/>
      <c r="C267" s="153">
        <f t="shared" si="16"/>
        <v>0</v>
      </c>
      <c r="D267" s="104">
        <v>0</v>
      </c>
      <c r="E267" s="138">
        <v>0</v>
      </c>
      <c r="F267" s="107">
        <v>0</v>
      </c>
      <c r="G267" s="121">
        <v>0</v>
      </c>
      <c r="H267" s="117" t="s">
        <v>32</v>
      </c>
      <c r="I267" s="457"/>
    </row>
    <row r="268" spans="1:9" ht="17.25" customHeight="1" hidden="1" thickBot="1">
      <c r="A268" s="476"/>
      <c r="B268" s="457"/>
      <c r="C268" s="150">
        <f t="shared" si="16"/>
        <v>0</v>
      </c>
      <c r="D268" s="104">
        <v>0</v>
      </c>
      <c r="E268" s="138">
        <v>0</v>
      </c>
      <c r="F268" s="107">
        <v>0</v>
      </c>
      <c r="G268" s="121">
        <v>0</v>
      </c>
      <c r="H268" s="117" t="s">
        <v>33</v>
      </c>
      <c r="I268" s="457"/>
    </row>
    <row r="269" spans="1:9" ht="18" customHeight="1" hidden="1" thickBot="1">
      <c r="A269" s="476"/>
      <c r="B269" s="457"/>
      <c r="C269" s="153">
        <f t="shared" si="16"/>
        <v>0</v>
      </c>
      <c r="D269" s="154">
        <v>0</v>
      </c>
      <c r="E269" s="138">
        <v>0</v>
      </c>
      <c r="F269" s="92">
        <v>0</v>
      </c>
      <c r="G269" s="122">
        <v>0</v>
      </c>
      <c r="H269" s="117" t="s">
        <v>34</v>
      </c>
      <c r="I269" s="457"/>
    </row>
    <row r="270" spans="1:9" ht="18" customHeight="1" hidden="1" thickBot="1">
      <c r="A270" s="476"/>
      <c r="B270" s="457"/>
      <c r="C270" s="156">
        <f t="shared" si="16"/>
        <v>0</v>
      </c>
      <c r="D270" s="154">
        <v>0</v>
      </c>
      <c r="E270" s="138">
        <v>0</v>
      </c>
      <c r="F270" s="92">
        <v>0</v>
      </c>
      <c r="G270" s="122">
        <v>0</v>
      </c>
      <c r="H270" s="117" t="s">
        <v>35</v>
      </c>
      <c r="I270" s="457"/>
    </row>
    <row r="271" spans="1:9" ht="18" customHeight="1" hidden="1" thickBot="1">
      <c r="A271" s="476"/>
      <c r="B271" s="457"/>
      <c r="C271" s="156">
        <f t="shared" si="16"/>
        <v>0</v>
      </c>
      <c r="D271" s="154">
        <v>0</v>
      </c>
      <c r="E271" s="138">
        <v>0</v>
      </c>
      <c r="F271" s="92">
        <v>0</v>
      </c>
      <c r="G271" s="122">
        <v>0</v>
      </c>
      <c r="H271" s="117" t="s">
        <v>36</v>
      </c>
      <c r="I271" s="457"/>
    </row>
    <row r="272" spans="1:12" ht="18" customHeight="1" hidden="1" thickBot="1">
      <c r="A272" s="476"/>
      <c r="B272" s="458"/>
      <c r="C272" s="150">
        <f t="shared" si="16"/>
        <v>0</v>
      </c>
      <c r="D272" s="187">
        <v>0</v>
      </c>
      <c r="E272" s="191">
        <v>0</v>
      </c>
      <c r="F272" s="112">
        <v>0</v>
      </c>
      <c r="G272" s="126">
        <v>0</v>
      </c>
      <c r="H272" s="72" t="s">
        <v>37</v>
      </c>
      <c r="I272" s="457"/>
      <c r="L272" s="1"/>
    </row>
    <row r="273" spans="1:9" ht="13.5" customHeight="1" hidden="1" thickBot="1">
      <c r="A273" s="504" t="s">
        <v>151</v>
      </c>
      <c r="B273" s="456" t="s">
        <v>63</v>
      </c>
      <c r="C273" s="158">
        <f>D273+E273+F273+G273</f>
        <v>0</v>
      </c>
      <c r="D273" s="147">
        <v>0</v>
      </c>
      <c r="E273" s="171">
        <v>0</v>
      </c>
      <c r="F273" s="123">
        <v>0</v>
      </c>
      <c r="G273" s="140">
        <v>0</v>
      </c>
      <c r="H273" s="62" t="s">
        <v>15</v>
      </c>
      <c r="I273" s="457"/>
    </row>
    <row r="274" spans="1:9" ht="15.75" customHeight="1" hidden="1" thickBot="1">
      <c r="A274" s="476"/>
      <c r="B274" s="457"/>
      <c r="C274" s="156">
        <f>D274+E274+F274+G274</f>
        <v>63.6</v>
      </c>
      <c r="D274" s="104">
        <v>0</v>
      </c>
      <c r="E274" s="138">
        <v>0</v>
      </c>
      <c r="F274" s="107">
        <v>0</v>
      </c>
      <c r="G274" s="121">
        <v>63.6</v>
      </c>
      <c r="H274" s="17" t="s">
        <v>16</v>
      </c>
      <c r="I274" s="457"/>
    </row>
    <row r="275" spans="1:9" ht="15.75" customHeight="1" hidden="1" thickBot="1">
      <c r="A275" s="476"/>
      <c r="B275" s="457"/>
      <c r="C275" s="165">
        <f aca="true" t="shared" si="17" ref="C275:C282">D275+E275+F275+G275</f>
        <v>63.4</v>
      </c>
      <c r="D275" s="104">
        <v>0</v>
      </c>
      <c r="E275" s="138">
        <v>0</v>
      </c>
      <c r="F275" s="107">
        <v>0</v>
      </c>
      <c r="G275" s="121">
        <v>63.4</v>
      </c>
      <c r="H275" s="116" t="s">
        <v>17</v>
      </c>
      <c r="I275" s="457"/>
    </row>
    <row r="276" spans="1:9" ht="16.5" customHeight="1" hidden="1" thickBot="1">
      <c r="A276" s="476"/>
      <c r="B276" s="457"/>
      <c r="C276" s="166">
        <f t="shared" si="17"/>
        <v>0</v>
      </c>
      <c r="D276" s="104">
        <v>0</v>
      </c>
      <c r="E276" s="138">
        <v>0</v>
      </c>
      <c r="F276" s="107">
        <v>0</v>
      </c>
      <c r="G276" s="121">
        <v>0</v>
      </c>
      <c r="H276" s="17" t="s">
        <v>18</v>
      </c>
      <c r="I276" s="457"/>
    </row>
    <row r="277" spans="1:9" ht="15" customHeight="1" hidden="1" thickBot="1">
      <c r="A277" s="476"/>
      <c r="B277" s="457"/>
      <c r="C277" s="167">
        <f t="shared" si="17"/>
        <v>0</v>
      </c>
      <c r="D277" s="104">
        <v>0</v>
      </c>
      <c r="E277" s="138">
        <v>0</v>
      </c>
      <c r="F277" s="107">
        <v>0</v>
      </c>
      <c r="G277" s="121">
        <v>0</v>
      </c>
      <c r="H277" s="117" t="s">
        <v>32</v>
      </c>
      <c r="I277" s="457"/>
    </row>
    <row r="278" spans="1:9" ht="17.25" customHeight="1" hidden="1" thickBot="1">
      <c r="A278" s="476"/>
      <c r="B278" s="457"/>
      <c r="C278" s="166">
        <f t="shared" si="17"/>
        <v>0</v>
      </c>
      <c r="D278" s="104">
        <v>0</v>
      </c>
      <c r="E278" s="138">
        <v>0</v>
      </c>
      <c r="F278" s="107">
        <v>0</v>
      </c>
      <c r="G278" s="121">
        <v>0</v>
      </c>
      <c r="H278" s="117" t="s">
        <v>33</v>
      </c>
      <c r="I278" s="457"/>
    </row>
    <row r="279" spans="1:9" ht="18" customHeight="1" hidden="1" thickBot="1">
      <c r="A279" s="476"/>
      <c r="B279" s="457"/>
      <c r="C279" s="167">
        <f t="shared" si="17"/>
        <v>0</v>
      </c>
      <c r="D279" s="154">
        <v>0</v>
      </c>
      <c r="E279" s="138">
        <v>0</v>
      </c>
      <c r="F279" s="92">
        <v>0</v>
      </c>
      <c r="G279" s="122">
        <v>0</v>
      </c>
      <c r="H279" s="117" t="s">
        <v>34</v>
      </c>
      <c r="I279" s="457"/>
    </row>
    <row r="280" spans="1:9" ht="18" customHeight="1" hidden="1" thickBot="1">
      <c r="A280" s="476"/>
      <c r="B280" s="457"/>
      <c r="C280" s="165">
        <f t="shared" si="17"/>
        <v>0</v>
      </c>
      <c r="D280" s="154">
        <v>0</v>
      </c>
      <c r="E280" s="138">
        <v>0</v>
      </c>
      <c r="F280" s="92">
        <v>0</v>
      </c>
      <c r="G280" s="122">
        <v>0</v>
      </c>
      <c r="H280" s="117" t="s">
        <v>35</v>
      </c>
      <c r="I280" s="457"/>
    </row>
    <row r="281" spans="1:9" ht="18" customHeight="1" hidden="1" thickBot="1">
      <c r="A281" s="476"/>
      <c r="B281" s="457"/>
      <c r="C281" s="165">
        <f t="shared" si="17"/>
        <v>0</v>
      </c>
      <c r="D281" s="154">
        <v>0</v>
      </c>
      <c r="E281" s="138">
        <v>0</v>
      </c>
      <c r="F281" s="92">
        <v>0</v>
      </c>
      <c r="G281" s="122">
        <v>0</v>
      </c>
      <c r="H281" s="117" t="s">
        <v>36</v>
      </c>
      <c r="I281" s="457"/>
    </row>
    <row r="282" spans="1:12" ht="18" customHeight="1" hidden="1" thickBot="1">
      <c r="A282" s="476"/>
      <c r="B282" s="458"/>
      <c r="C282" s="166">
        <f t="shared" si="17"/>
        <v>0</v>
      </c>
      <c r="D282" s="187">
        <v>0</v>
      </c>
      <c r="E282" s="192">
        <v>0</v>
      </c>
      <c r="F282" s="112">
        <v>0</v>
      </c>
      <c r="G282" s="126">
        <v>0</v>
      </c>
      <c r="H282" s="72" t="s">
        <v>37</v>
      </c>
      <c r="I282" s="458"/>
      <c r="L282" s="1"/>
    </row>
    <row r="283" spans="1:9" ht="17.25" customHeight="1" hidden="1" thickBot="1">
      <c r="A283" s="501" t="s">
        <v>152</v>
      </c>
      <c r="B283" s="502" t="s">
        <v>58</v>
      </c>
      <c r="C283" s="150">
        <f t="shared" si="16"/>
        <v>0.152</v>
      </c>
      <c r="D283" s="147">
        <v>0</v>
      </c>
      <c r="E283" s="143">
        <v>0.152</v>
      </c>
      <c r="F283" s="123">
        <v>0</v>
      </c>
      <c r="G283" s="133">
        <v>0</v>
      </c>
      <c r="H283" s="51" t="s">
        <v>15</v>
      </c>
      <c r="I283" s="478" t="s">
        <v>11</v>
      </c>
    </row>
    <row r="284" spans="1:9" ht="21" customHeight="1" hidden="1" thickBot="1">
      <c r="A284" s="484"/>
      <c r="B284" s="482"/>
      <c r="C284" s="150">
        <f t="shared" si="16"/>
        <v>0.155</v>
      </c>
      <c r="D284" s="104">
        <v>0</v>
      </c>
      <c r="E284" s="118">
        <v>0.155</v>
      </c>
      <c r="F284" s="107">
        <v>0</v>
      </c>
      <c r="G284" s="132">
        <v>0</v>
      </c>
      <c r="H284" s="53" t="s">
        <v>16</v>
      </c>
      <c r="I284" s="478"/>
    </row>
    <row r="285" spans="1:9" ht="18.75" customHeight="1" hidden="1" thickBot="1">
      <c r="A285" s="484"/>
      <c r="B285" s="482"/>
      <c r="C285" s="150">
        <f t="shared" si="16"/>
        <v>0.155</v>
      </c>
      <c r="D285" s="104">
        <v>0</v>
      </c>
      <c r="E285" s="118">
        <v>0.155</v>
      </c>
      <c r="F285" s="107">
        <v>0</v>
      </c>
      <c r="G285" s="121">
        <v>0</v>
      </c>
      <c r="H285" s="63" t="s">
        <v>17</v>
      </c>
      <c r="I285" s="478"/>
    </row>
    <row r="286" spans="1:9" ht="21" customHeight="1" hidden="1" thickBot="1">
      <c r="A286" s="484"/>
      <c r="B286" s="482"/>
      <c r="C286" s="150">
        <f t="shared" si="16"/>
        <v>0.152</v>
      </c>
      <c r="D286" s="104">
        <v>0</v>
      </c>
      <c r="E286" s="118">
        <v>0.152</v>
      </c>
      <c r="F286" s="107">
        <v>0</v>
      </c>
      <c r="G286" s="121">
        <v>0</v>
      </c>
      <c r="H286" s="63" t="s">
        <v>18</v>
      </c>
      <c r="I286" s="478"/>
    </row>
    <row r="287" spans="1:9" ht="20.25" customHeight="1" hidden="1" thickBot="1">
      <c r="A287" s="484"/>
      <c r="B287" s="482"/>
      <c r="C287" s="150">
        <f t="shared" si="16"/>
        <v>0.155</v>
      </c>
      <c r="D287" s="104">
        <v>0</v>
      </c>
      <c r="E287" s="118">
        <v>0.155</v>
      </c>
      <c r="F287" s="107">
        <v>0</v>
      </c>
      <c r="G287" s="121">
        <v>0</v>
      </c>
      <c r="H287" s="63" t="s">
        <v>32</v>
      </c>
      <c r="I287" s="478"/>
    </row>
    <row r="288" spans="1:9" ht="20.25" customHeight="1" hidden="1" thickBot="1">
      <c r="A288" s="484"/>
      <c r="B288" s="482"/>
      <c r="C288" s="150">
        <f t="shared" si="16"/>
        <v>0.155</v>
      </c>
      <c r="D288" s="104">
        <v>0</v>
      </c>
      <c r="E288" s="118">
        <v>0.155</v>
      </c>
      <c r="F288" s="107">
        <v>0</v>
      </c>
      <c r="G288" s="121">
        <v>0</v>
      </c>
      <c r="H288" s="63" t="s">
        <v>33</v>
      </c>
      <c r="I288" s="478"/>
    </row>
    <row r="289" spans="1:9" ht="18" customHeight="1" hidden="1" thickBot="1">
      <c r="A289" s="484"/>
      <c r="B289" s="482"/>
      <c r="C289" s="150">
        <f t="shared" si="16"/>
        <v>0.155</v>
      </c>
      <c r="D289" s="104">
        <v>0</v>
      </c>
      <c r="E289" s="118">
        <v>0.155</v>
      </c>
      <c r="F289" s="104">
        <v>0</v>
      </c>
      <c r="G289" s="121">
        <v>0</v>
      </c>
      <c r="H289" s="63" t="s">
        <v>34</v>
      </c>
      <c r="I289" s="478"/>
    </row>
    <row r="290" spans="1:9" ht="18" customHeight="1" hidden="1" thickBot="1">
      <c r="A290" s="484"/>
      <c r="B290" s="482"/>
      <c r="C290" s="150">
        <f t="shared" si="16"/>
        <v>0.155</v>
      </c>
      <c r="D290" s="104">
        <v>0</v>
      </c>
      <c r="E290" s="118">
        <v>0.155</v>
      </c>
      <c r="F290" s="104">
        <v>0</v>
      </c>
      <c r="G290" s="121">
        <v>0</v>
      </c>
      <c r="H290" s="63" t="s">
        <v>35</v>
      </c>
      <c r="I290" s="478"/>
    </row>
    <row r="291" spans="1:9" ht="18" customHeight="1" hidden="1" thickBot="1">
      <c r="A291" s="484"/>
      <c r="B291" s="482"/>
      <c r="C291" s="150">
        <f t="shared" si="16"/>
        <v>0.155</v>
      </c>
      <c r="D291" s="104">
        <v>0</v>
      </c>
      <c r="E291" s="118">
        <v>0.155</v>
      </c>
      <c r="F291" s="104">
        <v>0</v>
      </c>
      <c r="G291" s="121">
        <v>0</v>
      </c>
      <c r="H291" s="63" t="s">
        <v>36</v>
      </c>
      <c r="I291" s="478"/>
    </row>
    <row r="292" spans="1:12" ht="18" customHeight="1" hidden="1" thickBot="1">
      <c r="A292" s="484"/>
      <c r="B292" s="482"/>
      <c r="C292" s="150">
        <f t="shared" si="16"/>
        <v>0.155</v>
      </c>
      <c r="D292" s="104">
        <v>0</v>
      </c>
      <c r="E292" s="118">
        <v>0.155</v>
      </c>
      <c r="F292" s="104">
        <v>0</v>
      </c>
      <c r="G292" s="121">
        <v>0</v>
      </c>
      <c r="H292" s="63" t="s">
        <v>37</v>
      </c>
      <c r="I292" s="478"/>
      <c r="L292" s="1"/>
    </row>
    <row r="293" spans="1:12" ht="18" customHeight="1" hidden="1" thickBot="1">
      <c r="A293" s="484"/>
      <c r="B293" s="482"/>
      <c r="C293" s="150">
        <f t="shared" si="16"/>
        <v>0.155</v>
      </c>
      <c r="D293" s="104">
        <v>0</v>
      </c>
      <c r="E293" s="118">
        <v>0.155</v>
      </c>
      <c r="F293" s="104">
        <v>0</v>
      </c>
      <c r="G293" s="121">
        <v>0</v>
      </c>
      <c r="H293" s="63" t="s">
        <v>38</v>
      </c>
      <c r="I293" s="478"/>
      <c r="L293" s="1"/>
    </row>
    <row r="294" spans="1:12" ht="18" customHeight="1" hidden="1" thickBot="1">
      <c r="A294" s="484"/>
      <c r="B294" s="483"/>
      <c r="C294" s="150">
        <f t="shared" si="16"/>
        <v>0.155</v>
      </c>
      <c r="D294" s="169">
        <v>0</v>
      </c>
      <c r="E294" s="170">
        <v>0.155</v>
      </c>
      <c r="F294" s="127">
        <v>0</v>
      </c>
      <c r="G294" s="145">
        <v>0</v>
      </c>
      <c r="H294" s="72" t="s">
        <v>39</v>
      </c>
      <c r="I294" s="478"/>
      <c r="L294" s="1"/>
    </row>
    <row r="295" spans="1:9" ht="13.5" customHeight="1" hidden="1" thickBot="1">
      <c r="A295" s="504" t="s">
        <v>153</v>
      </c>
      <c r="B295" s="456" t="s">
        <v>62</v>
      </c>
      <c r="C295" s="168">
        <f>D295+E295+F295+G295</f>
        <v>0.152</v>
      </c>
      <c r="D295" s="147">
        <v>0</v>
      </c>
      <c r="E295" s="137">
        <v>0.152</v>
      </c>
      <c r="F295" s="123">
        <v>0</v>
      </c>
      <c r="G295" s="140">
        <v>0</v>
      </c>
      <c r="H295" s="62" t="s">
        <v>15</v>
      </c>
      <c r="I295" s="478"/>
    </row>
    <row r="296" spans="1:9" ht="15.75" customHeight="1" hidden="1" thickBot="1">
      <c r="A296" s="476"/>
      <c r="B296" s="457"/>
      <c r="C296" s="156">
        <f>D296+E296+F296+G296</f>
        <v>0.155</v>
      </c>
      <c r="D296" s="104">
        <v>0</v>
      </c>
      <c r="E296" s="138">
        <v>0.155</v>
      </c>
      <c r="F296" s="107">
        <v>0</v>
      </c>
      <c r="G296" s="121">
        <v>0</v>
      </c>
      <c r="H296" s="17" t="s">
        <v>16</v>
      </c>
      <c r="I296" s="478"/>
    </row>
    <row r="297" spans="1:9" ht="15.75" customHeight="1" hidden="1" thickBot="1">
      <c r="A297" s="476"/>
      <c r="B297" s="457"/>
      <c r="C297" s="156">
        <f aca="true" t="shared" si="18" ref="C297:C304">D297+E297+F297+G297</f>
        <v>0.155</v>
      </c>
      <c r="D297" s="104">
        <v>0</v>
      </c>
      <c r="E297" s="138">
        <v>0.155</v>
      </c>
      <c r="F297" s="107">
        <v>0</v>
      </c>
      <c r="G297" s="121">
        <v>0</v>
      </c>
      <c r="H297" s="116" t="s">
        <v>17</v>
      </c>
      <c r="I297" s="478"/>
    </row>
    <row r="298" spans="1:9" ht="16.5" customHeight="1" hidden="1" thickBot="1">
      <c r="A298" s="476"/>
      <c r="B298" s="457"/>
      <c r="C298" s="150">
        <f t="shared" si="18"/>
        <v>0.152</v>
      </c>
      <c r="D298" s="104">
        <v>0</v>
      </c>
      <c r="E298" s="138">
        <v>0.152</v>
      </c>
      <c r="F298" s="107">
        <v>0</v>
      </c>
      <c r="G298" s="121">
        <v>0</v>
      </c>
      <c r="H298" s="17" t="s">
        <v>18</v>
      </c>
      <c r="I298" s="478"/>
    </row>
    <row r="299" spans="1:9" ht="15" customHeight="1" hidden="1" thickBot="1">
      <c r="A299" s="476"/>
      <c r="B299" s="457"/>
      <c r="C299" s="153">
        <f t="shared" si="18"/>
        <v>0.155</v>
      </c>
      <c r="D299" s="104">
        <v>0</v>
      </c>
      <c r="E299" s="138">
        <v>0.155</v>
      </c>
      <c r="F299" s="107">
        <v>0</v>
      </c>
      <c r="G299" s="121">
        <v>0</v>
      </c>
      <c r="H299" s="117" t="s">
        <v>32</v>
      </c>
      <c r="I299" s="478"/>
    </row>
    <row r="300" spans="1:9" ht="17.25" customHeight="1" hidden="1" thickBot="1">
      <c r="A300" s="476"/>
      <c r="B300" s="457"/>
      <c r="C300" s="150">
        <f t="shared" si="18"/>
        <v>0.155</v>
      </c>
      <c r="D300" s="104">
        <v>0</v>
      </c>
      <c r="E300" s="138">
        <v>0.155</v>
      </c>
      <c r="F300" s="107">
        <v>0</v>
      </c>
      <c r="G300" s="121">
        <v>0</v>
      </c>
      <c r="H300" s="117" t="s">
        <v>33</v>
      </c>
      <c r="I300" s="478"/>
    </row>
    <row r="301" spans="1:9" ht="18" customHeight="1" hidden="1" thickBot="1">
      <c r="A301" s="476"/>
      <c r="B301" s="457"/>
      <c r="C301" s="153">
        <f t="shared" si="18"/>
        <v>0.155</v>
      </c>
      <c r="D301" s="154">
        <v>0</v>
      </c>
      <c r="E301" s="138">
        <v>0.155</v>
      </c>
      <c r="F301" s="92">
        <v>0</v>
      </c>
      <c r="G301" s="122">
        <v>0</v>
      </c>
      <c r="H301" s="117" t="s">
        <v>34</v>
      </c>
      <c r="I301" s="478"/>
    </row>
    <row r="302" spans="1:9" ht="18" customHeight="1" hidden="1" thickBot="1">
      <c r="A302" s="476"/>
      <c r="B302" s="457"/>
      <c r="C302" s="156">
        <f t="shared" si="18"/>
        <v>0.155</v>
      </c>
      <c r="D302" s="154">
        <v>0</v>
      </c>
      <c r="E302" s="138">
        <v>0.155</v>
      </c>
      <c r="F302" s="92">
        <v>0</v>
      </c>
      <c r="G302" s="122">
        <v>0</v>
      </c>
      <c r="H302" s="117" t="s">
        <v>35</v>
      </c>
      <c r="I302" s="478"/>
    </row>
    <row r="303" spans="1:9" ht="18" customHeight="1" hidden="1" thickBot="1">
      <c r="A303" s="476"/>
      <c r="B303" s="457"/>
      <c r="C303" s="156">
        <f t="shared" si="18"/>
        <v>0.155</v>
      </c>
      <c r="D303" s="154">
        <v>0</v>
      </c>
      <c r="E303" s="138">
        <v>0.155</v>
      </c>
      <c r="F303" s="92">
        <v>0</v>
      </c>
      <c r="G303" s="122">
        <v>0</v>
      </c>
      <c r="H303" s="117" t="s">
        <v>36</v>
      </c>
      <c r="I303" s="478"/>
    </row>
    <row r="304" spans="1:12" ht="18" customHeight="1" hidden="1" thickBot="1">
      <c r="A304" s="476"/>
      <c r="B304" s="458"/>
      <c r="C304" s="150">
        <f t="shared" si="18"/>
        <v>0.155</v>
      </c>
      <c r="D304" s="187">
        <v>0</v>
      </c>
      <c r="E304" s="192">
        <v>0.155</v>
      </c>
      <c r="F304" s="112">
        <v>0</v>
      </c>
      <c r="G304" s="126">
        <v>0</v>
      </c>
      <c r="H304" s="72" t="s">
        <v>37</v>
      </c>
      <c r="I304" s="478"/>
      <c r="L304" s="1"/>
    </row>
    <row r="305" spans="1:9" ht="25.5" customHeight="1" hidden="1" thickBot="1">
      <c r="A305" s="514" t="s">
        <v>154</v>
      </c>
      <c r="B305" s="502" t="s">
        <v>64</v>
      </c>
      <c r="C305" s="172">
        <f>D305+E305+F305+G305</f>
        <v>0.036</v>
      </c>
      <c r="D305" s="202">
        <v>0</v>
      </c>
      <c r="E305" s="200">
        <v>0</v>
      </c>
      <c r="F305" s="197">
        <v>0</v>
      </c>
      <c r="G305" s="193">
        <v>0.036</v>
      </c>
      <c r="H305" s="56" t="s">
        <v>15</v>
      </c>
      <c r="I305" s="456" t="s">
        <v>3</v>
      </c>
    </row>
    <row r="306" spans="1:9" ht="15.75" hidden="1" thickBot="1">
      <c r="A306" s="484"/>
      <c r="B306" s="482"/>
      <c r="C306" s="173">
        <f>D306+E306+F306+G306</f>
        <v>0.792</v>
      </c>
      <c r="D306" s="203">
        <v>0</v>
      </c>
      <c r="E306" s="201">
        <v>0.792</v>
      </c>
      <c r="F306" s="95">
        <v>0</v>
      </c>
      <c r="G306" s="93">
        <v>0</v>
      </c>
      <c r="H306" s="52" t="s">
        <v>16</v>
      </c>
      <c r="I306" s="457"/>
    </row>
    <row r="307" spans="1:9" ht="15.75" hidden="1" thickBot="1">
      <c r="A307" s="484"/>
      <c r="B307" s="482"/>
      <c r="C307" s="174">
        <f>D307+E307+F307+G307</f>
        <v>0.829</v>
      </c>
      <c r="D307" s="203">
        <v>0</v>
      </c>
      <c r="E307" s="201">
        <v>0.829</v>
      </c>
      <c r="F307" s="95">
        <v>0</v>
      </c>
      <c r="G307" s="93">
        <v>0</v>
      </c>
      <c r="H307" s="52" t="s">
        <v>17</v>
      </c>
      <c r="I307" s="457"/>
    </row>
    <row r="308" spans="1:9" ht="15.75" hidden="1" thickBot="1">
      <c r="A308" s="484"/>
      <c r="B308" s="482"/>
      <c r="C308" s="175">
        <f>D308+E308+F308+G308</f>
        <v>0.792</v>
      </c>
      <c r="D308" s="208">
        <v>0</v>
      </c>
      <c r="E308" s="209">
        <v>0.792</v>
      </c>
      <c r="F308" s="97">
        <v>0</v>
      </c>
      <c r="G308" s="194">
        <v>0</v>
      </c>
      <c r="H308" s="52" t="s">
        <v>18</v>
      </c>
      <c r="I308" s="457"/>
    </row>
    <row r="309" spans="1:9" ht="18" customHeight="1" hidden="1" thickBot="1">
      <c r="A309" s="484"/>
      <c r="B309" s="482"/>
      <c r="C309" s="172">
        <f aca="true" t="shared" si="19" ref="C309:C316">D309+E309+F309+G309</f>
        <v>0.829</v>
      </c>
      <c r="D309" s="204">
        <v>0</v>
      </c>
      <c r="E309" s="100">
        <v>0.829</v>
      </c>
      <c r="F309" s="105">
        <v>0</v>
      </c>
      <c r="G309" s="194">
        <v>0</v>
      </c>
      <c r="H309" s="52" t="s">
        <v>32</v>
      </c>
      <c r="I309" s="457"/>
    </row>
    <row r="310" spans="1:9" ht="18" customHeight="1" hidden="1" thickBot="1">
      <c r="A310" s="484"/>
      <c r="B310" s="482"/>
      <c r="C310" s="172">
        <f t="shared" si="19"/>
        <v>0.829</v>
      </c>
      <c r="D310" s="204">
        <v>0</v>
      </c>
      <c r="E310" s="101">
        <v>0.829</v>
      </c>
      <c r="F310" s="105">
        <v>0</v>
      </c>
      <c r="G310" s="194">
        <v>0</v>
      </c>
      <c r="H310" s="51" t="s">
        <v>33</v>
      </c>
      <c r="I310" s="457"/>
    </row>
    <row r="311" spans="1:9" ht="18" customHeight="1" hidden="1" thickBot="1">
      <c r="A311" s="484"/>
      <c r="B311" s="482"/>
      <c r="C311" s="172">
        <f t="shared" si="19"/>
        <v>0.829</v>
      </c>
      <c r="D311" s="204">
        <v>0</v>
      </c>
      <c r="E311" s="100">
        <v>0.829</v>
      </c>
      <c r="F311" s="105">
        <v>0</v>
      </c>
      <c r="G311" s="194">
        <v>0</v>
      </c>
      <c r="H311" s="51" t="s">
        <v>34</v>
      </c>
      <c r="I311" s="457"/>
    </row>
    <row r="312" spans="1:12" ht="18" customHeight="1" hidden="1" thickBot="1">
      <c r="A312" s="484"/>
      <c r="B312" s="482"/>
      <c r="C312" s="172">
        <f t="shared" si="19"/>
        <v>0.829</v>
      </c>
      <c r="D312" s="204">
        <v>0</v>
      </c>
      <c r="E312" s="100">
        <v>0.829</v>
      </c>
      <c r="F312" s="105">
        <v>0</v>
      </c>
      <c r="G312" s="194">
        <v>0</v>
      </c>
      <c r="H312" s="66" t="s">
        <v>35</v>
      </c>
      <c r="I312" s="457"/>
      <c r="L312" s="1"/>
    </row>
    <row r="313" spans="1:12" ht="18" customHeight="1" hidden="1" thickBot="1">
      <c r="A313" s="484"/>
      <c r="B313" s="482"/>
      <c r="C313" s="172">
        <f t="shared" si="19"/>
        <v>0.829</v>
      </c>
      <c r="D313" s="205">
        <v>0</v>
      </c>
      <c r="E313" s="100">
        <v>0.829</v>
      </c>
      <c r="F313" s="105">
        <v>0</v>
      </c>
      <c r="G313" s="194">
        <v>0</v>
      </c>
      <c r="H313" s="51" t="s">
        <v>36</v>
      </c>
      <c r="I313" s="457"/>
      <c r="L313" s="1"/>
    </row>
    <row r="314" spans="1:12" ht="18" customHeight="1" hidden="1" thickBot="1">
      <c r="A314" s="484"/>
      <c r="B314" s="482"/>
      <c r="C314" s="172">
        <f t="shared" si="19"/>
        <v>0.829</v>
      </c>
      <c r="D314" s="206">
        <v>0</v>
      </c>
      <c r="E314" s="100">
        <v>0.829</v>
      </c>
      <c r="F314" s="105">
        <v>0</v>
      </c>
      <c r="G314" s="194">
        <v>0</v>
      </c>
      <c r="H314" s="66" t="s">
        <v>37</v>
      </c>
      <c r="I314" s="457"/>
      <c r="L314" s="1"/>
    </row>
    <row r="315" spans="1:12" ht="18" customHeight="1" hidden="1" thickBot="1">
      <c r="A315" s="484"/>
      <c r="B315" s="482"/>
      <c r="C315" s="172">
        <f t="shared" si="19"/>
        <v>0.829</v>
      </c>
      <c r="D315" s="204">
        <v>0</v>
      </c>
      <c r="E315" s="100">
        <v>0.829</v>
      </c>
      <c r="F315" s="105">
        <v>0</v>
      </c>
      <c r="G315" s="194">
        <v>0</v>
      </c>
      <c r="H315" s="52" t="s">
        <v>38</v>
      </c>
      <c r="I315" s="457"/>
      <c r="L315" s="1"/>
    </row>
    <row r="316" spans="1:9" ht="18" customHeight="1" hidden="1" thickBot="1">
      <c r="A316" s="485"/>
      <c r="B316" s="483"/>
      <c r="C316" s="172">
        <f t="shared" si="19"/>
        <v>0.829</v>
      </c>
      <c r="D316" s="207">
        <v>0</v>
      </c>
      <c r="E316" s="103">
        <v>0.829</v>
      </c>
      <c r="F316" s="199">
        <v>0</v>
      </c>
      <c r="G316" s="195">
        <v>0</v>
      </c>
      <c r="H316" s="51" t="s">
        <v>39</v>
      </c>
      <c r="I316" s="457"/>
    </row>
    <row r="317" spans="1:9" ht="24.75" customHeight="1" hidden="1" thickBot="1">
      <c r="A317" s="504" t="s">
        <v>155</v>
      </c>
      <c r="B317" s="456" t="s">
        <v>67</v>
      </c>
      <c r="C317" s="146">
        <f>D317+E317+F317+G317</f>
        <v>2.7560000000000002</v>
      </c>
      <c r="D317" s="23">
        <v>0</v>
      </c>
      <c r="E317" s="176">
        <v>2.72</v>
      </c>
      <c r="F317" s="19">
        <v>0</v>
      </c>
      <c r="G317" s="70">
        <v>0.036</v>
      </c>
      <c r="H317" s="66" t="s">
        <v>15</v>
      </c>
      <c r="I317" s="457"/>
    </row>
    <row r="318" spans="1:9" ht="21.75" customHeight="1" hidden="1" thickBot="1">
      <c r="A318" s="476"/>
      <c r="B318" s="457"/>
      <c r="C318" s="161">
        <f aca="true" t="shared" si="20" ref="C318:C328">D318+E318+F318+G318</f>
        <v>0.829</v>
      </c>
      <c r="D318" s="24">
        <v>0</v>
      </c>
      <c r="E318" s="99">
        <v>0.829</v>
      </c>
      <c r="F318" s="21">
        <v>0</v>
      </c>
      <c r="G318" s="211">
        <v>0</v>
      </c>
      <c r="H318" s="52" t="s">
        <v>16</v>
      </c>
      <c r="I318" s="457"/>
    </row>
    <row r="319" spans="1:9" ht="24" customHeight="1" hidden="1" thickBot="1">
      <c r="A319" s="476"/>
      <c r="B319" s="457"/>
      <c r="C319" s="160">
        <f t="shared" si="20"/>
        <v>0.829</v>
      </c>
      <c r="D319" s="19">
        <v>0</v>
      </c>
      <c r="E319" s="32">
        <v>0.829</v>
      </c>
      <c r="F319" s="19">
        <v>0</v>
      </c>
      <c r="G319" s="211">
        <v>0</v>
      </c>
      <c r="H319" s="52" t="s">
        <v>17</v>
      </c>
      <c r="I319" s="457"/>
    </row>
    <row r="320" spans="1:9" ht="19.5" customHeight="1" hidden="1" thickBot="1">
      <c r="A320" s="476"/>
      <c r="B320" s="457"/>
      <c r="C320" s="146">
        <f t="shared" si="20"/>
        <v>0.829</v>
      </c>
      <c r="D320" s="21">
        <v>0</v>
      </c>
      <c r="E320" s="32">
        <v>0.829</v>
      </c>
      <c r="F320" s="21">
        <v>0</v>
      </c>
      <c r="G320" s="211">
        <v>0</v>
      </c>
      <c r="H320" s="52" t="s">
        <v>18</v>
      </c>
      <c r="I320" s="457"/>
    </row>
    <row r="321" spans="1:9" ht="21.75" customHeight="1" hidden="1" thickBot="1">
      <c r="A321" s="476"/>
      <c r="B321" s="457"/>
      <c r="C321" s="160">
        <f t="shared" si="20"/>
        <v>0.829</v>
      </c>
      <c r="D321" s="21">
        <v>0</v>
      </c>
      <c r="E321" s="32">
        <v>0.829</v>
      </c>
      <c r="F321" s="21">
        <v>0</v>
      </c>
      <c r="G321" s="70">
        <v>0</v>
      </c>
      <c r="H321" s="52" t="s">
        <v>32</v>
      </c>
      <c r="I321" s="457"/>
    </row>
    <row r="322" spans="1:9" ht="23.25" customHeight="1" hidden="1" thickBot="1">
      <c r="A322" s="476"/>
      <c r="B322" s="457"/>
      <c r="C322" s="160">
        <f t="shared" si="20"/>
        <v>0.829</v>
      </c>
      <c r="D322" s="19">
        <v>0</v>
      </c>
      <c r="E322" s="32">
        <v>0.829</v>
      </c>
      <c r="F322" s="96">
        <v>0</v>
      </c>
      <c r="G322" s="210">
        <v>0</v>
      </c>
      <c r="H322" s="72" t="s">
        <v>33</v>
      </c>
      <c r="I322" s="457"/>
    </row>
    <row r="323" spans="1:9" ht="18" customHeight="1" hidden="1" thickBot="1">
      <c r="A323" s="476"/>
      <c r="B323" s="457"/>
      <c r="C323" s="160">
        <f t="shared" si="20"/>
        <v>0.829</v>
      </c>
      <c r="D323" s="212">
        <v>0</v>
      </c>
      <c r="E323" s="32">
        <v>0.829</v>
      </c>
      <c r="F323" s="19">
        <v>0</v>
      </c>
      <c r="G323" s="210">
        <v>0</v>
      </c>
      <c r="H323" s="56" t="s">
        <v>34</v>
      </c>
      <c r="I323" s="457"/>
    </row>
    <row r="324" spans="1:9" ht="18" customHeight="1" hidden="1" thickBot="1">
      <c r="A324" s="476"/>
      <c r="B324" s="457"/>
      <c r="C324" s="160">
        <f t="shared" si="20"/>
        <v>0.829</v>
      </c>
      <c r="D324" s="19">
        <v>0</v>
      </c>
      <c r="E324" s="32">
        <v>0.829</v>
      </c>
      <c r="F324" s="94">
        <v>0</v>
      </c>
      <c r="G324" s="211">
        <v>0</v>
      </c>
      <c r="H324" s="63" t="s">
        <v>35</v>
      </c>
      <c r="I324" s="457"/>
    </row>
    <row r="325" spans="1:9" ht="18" customHeight="1" hidden="1" thickBot="1">
      <c r="A325" s="476"/>
      <c r="B325" s="457"/>
      <c r="C325" s="160">
        <f t="shared" si="20"/>
        <v>0.829</v>
      </c>
      <c r="D325" s="213">
        <v>0</v>
      </c>
      <c r="E325" s="32">
        <v>0.829</v>
      </c>
      <c r="F325" s="214">
        <v>0</v>
      </c>
      <c r="G325" s="211">
        <v>0</v>
      </c>
      <c r="H325" s="51" t="s">
        <v>36</v>
      </c>
      <c r="I325" s="457"/>
    </row>
    <row r="326" spans="1:12" ht="18" customHeight="1" hidden="1" thickBot="1">
      <c r="A326" s="476"/>
      <c r="B326" s="457"/>
      <c r="C326" s="146">
        <f t="shared" si="20"/>
        <v>0.829</v>
      </c>
      <c r="D326" s="213">
        <v>0</v>
      </c>
      <c r="E326" s="32">
        <v>0.829</v>
      </c>
      <c r="F326" s="19">
        <v>0</v>
      </c>
      <c r="G326" s="70">
        <v>0</v>
      </c>
      <c r="H326" s="51" t="s">
        <v>37</v>
      </c>
      <c r="I326" s="457"/>
      <c r="L326" s="1"/>
    </row>
    <row r="327" spans="1:12" ht="18" customHeight="1" hidden="1" thickBot="1">
      <c r="A327" s="476"/>
      <c r="B327" s="457"/>
      <c r="C327" s="146">
        <f t="shared" si="20"/>
        <v>0.829</v>
      </c>
      <c r="D327" s="213">
        <v>0</v>
      </c>
      <c r="E327" s="32">
        <v>0.829</v>
      </c>
      <c r="F327" s="215">
        <v>0</v>
      </c>
      <c r="G327" s="211">
        <v>0</v>
      </c>
      <c r="H327" s="56" t="s">
        <v>38</v>
      </c>
      <c r="I327" s="457"/>
      <c r="L327" s="1"/>
    </row>
    <row r="328" spans="1:12" ht="18" customHeight="1" hidden="1" thickBot="1">
      <c r="A328" s="476"/>
      <c r="B328" s="458"/>
      <c r="C328" s="146">
        <f t="shared" si="20"/>
        <v>0.829</v>
      </c>
      <c r="D328" s="216">
        <v>0</v>
      </c>
      <c r="E328" s="31">
        <v>0.829</v>
      </c>
      <c r="F328" s="130">
        <v>0</v>
      </c>
      <c r="G328" s="82">
        <v>0</v>
      </c>
      <c r="H328" s="51" t="s">
        <v>39</v>
      </c>
      <c r="I328" s="458"/>
      <c r="L328" s="1"/>
    </row>
    <row r="329" spans="1:9" ht="18.75" customHeight="1" hidden="1" thickBot="1">
      <c r="A329" s="550" t="s">
        <v>156</v>
      </c>
      <c r="B329" s="547" t="s">
        <v>65</v>
      </c>
      <c r="C329" s="146">
        <f>D329+E329+F329+G329</f>
        <v>0.072</v>
      </c>
      <c r="D329" s="147">
        <v>0</v>
      </c>
      <c r="E329" s="143">
        <v>0.072</v>
      </c>
      <c r="F329" s="123">
        <v>0</v>
      </c>
      <c r="G329" s="128">
        <v>0</v>
      </c>
      <c r="H329" s="56" t="s">
        <v>15</v>
      </c>
      <c r="I329" s="447" t="s">
        <v>22</v>
      </c>
    </row>
    <row r="330" spans="1:9" ht="18" customHeight="1" hidden="1" thickBot="1">
      <c r="A330" s="551"/>
      <c r="B330" s="548"/>
      <c r="C330" s="146">
        <f aca="true" t="shared" si="21" ref="C330:C340">D330+E330+F330+G330</f>
        <v>0.072</v>
      </c>
      <c r="D330" s="104">
        <v>0</v>
      </c>
      <c r="E330" s="131">
        <v>0.072</v>
      </c>
      <c r="F330" s="107">
        <v>0</v>
      </c>
      <c r="G330" s="121">
        <v>0</v>
      </c>
      <c r="H330" s="72" t="s">
        <v>16</v>
      </c>
      <c r="I330" s="448"/>
    </row>
    <row r="331" spans="1:9" ht="18" customHeight="1" hidden="1" thickBot="1">
      <c r="A331" s="551"/>
      <c r="B331" s="548"/>
      <c r="C331" s="161">
        <f t="shared" si="21"/>
        <v>0.07</v>
      </c>
      <c r="D331" s="104">
        <v>0</v>
      </c>
      <c r="E331" s="114">
        <v>0.07</v>
      </c>
      <c r="F331" s="107">
        <v>0</v>
      </c>
      <c r="G331" s="121">
        <v>0</v>
      </c>
      <c r="H331" s="56" t="s">
        <v>17</v>
      </c>
      <c r="I331" s="448"/>
    </row>
    <row r="332" spans="1:9" ht="18.75" customHeight="1" hidden="1" thickBot="1">
      <c r="A332" s="551"/>
      <c r="B332" s="548"/>
      <c r="C332" s="160">
        <f t="shared" si="21"/>
        <v>0.07</v>
      </c>
      <c r="D332" s="104">
        <v>0</v>
      </c>
      <c r="E332" s="114">
        <v>0.07</v>
      </c>
      <c r="F332" s="107">
        <v>0</v>
      </c>
      <c r="G332" s="121">
        <v>0</v>
      </c>
      <c r="H332" s="72" t="s">
        <v>18</v>
      </c>
      <c r="I332" s="448"/>
    </row>
    <row r="333" spans="1:9" ht="15.75" customHeight="1" hidden="1" thickBot="1">
      <c r="A333" s="551"/>
      <c r="B333" s="548"/>
      <c r="C333" s="160">
        <f t="shared" si="21"/>
        <v>0.07</v>
      </c>
      <c r="D333" s="104">
        <v>0</v>
      </c>
      <c r="E333" s="114">
        <v>0.07</v>
      </c>
      <c r="F333" s="107">
        <v>0</v>
      </c>
      <c r="G333" s="121">
        <v>0</v>
      </c>
      <c r="H333" s="72" t="s">
        <v>32</v>
      </c>
      <c r="I333" s="448"/>
    </row>
    <row r="334" spans="1:9" ht="18" customHeight="1" hidden="1" thickBot="1">
      <c r="A334" s="551"/>
      <c r="B334" s="548"/>
      <c r="C334" s="146">
        <f t="shared" si="21"/>
        <v>0.07</v>
      </c>
      <c r="D334" s="104">
        <v>0</v>
      </c>
      <c r="E334" s="114">
        <v>0.07</v>
      </c>
      <c r="F334" s="107">
        <v>0</v>
      </c>
      <c r="G334" s="121">
        <v>0</v>
      </c>
      <c r="H334" s="72" t="s">
        <v>33</v>
      </c>
      <c r="I334" s="448"/>
    </row>
    <row r="335" spans="1:9" ht="18" customHeight="1" hidden="1" thickBot="1">
      <c r="A335" s="551"/>
      <c r="B335" s="548"/>
      <c r="C335" s="160">
        <f t="shared" si="21"/>
        <v>0.07</v>
      </c>
      <c r="D335" s="104">
        <v>0</v>
      </c>
      <c r="E335" s="114">
        <v>0.07</v>
      </c>
      <c r="F335" s="107">
        <v>0</v>
      </c>
      <c r="G335" s="121">
        <v>0</v>
      </c>
      <c r="H335" s="56" t="s">
        <v>34</v>
      </c>
      <c r="I335" s="448"/>
    </row>
    <row r="336" spans="1:9" ht="18" customHeight="1" hidden="1" thickBot="1">
      <c r="A336" s="551"/>
      <c r="B336" s="548"/>
      <c r="C336" s="160">
        <f t="shared" si="21"/>
        <v>0.07</v>
      </c>
      <c r="D336" s="104">
        <v>0</v>
      </c>
      <c r="E336" s="114">
        <v>0.07</v>
      </c>
      <c r="F336" s="107">
        <v>0</v>
      </c>
      <c r="G336" s="121">
        <v>0</v>
      </c>
      <c r="H336" s="63" t="s">
        <v>35</v>
      </c>
      <c r="I336" s="448"/>
    </row>
    <row r="337" spans="1:9" ht="18" customHeight="1" hidden="1" thickBot="1">
      <c r="A337" s="551"/>
      <c r="B337" s="548"/>
      <c r="C337" s="160">
        <f t="shared" si="21"/>
        <v>0.07</v>
      </c>
      <c r="D337" s="104">
        <v>0</v>
      </c>
      <c r="E337" s="114">
        <v>0.07</v>
      </c>
      <c r="F337" s="107">
        <v>0</v>
      </c>
      <c r="G337" s="121">
        <v>0</v>
      </c>
      <c r="H337" s="72" t="s">
        <v>36</v>
      </c>
      <c r="I337" s="448"/>
    </row>
    <row r="338" spans="1:12" ht="18" customHeight="1" hidden="1" thickBot="1">
      <c r="A338" s="551"/>
      <c r="B338" s="548"/>
      <c r="C338" s="160">
        <f t="shared" si="21"/>
        <v>0.07</v>
      </c>
      <c r="D338" s="104">
        <v>0</v>
      </c>
      <c r="E338" s="114">
        <v>0.07</v>
      </c>
      <c r="F338" s="107">
        <v>0</v>
      </c>
      <c r="G338" s="121">
        <v>0</v>
      </c>
      <c r="H338" s="56" t="s">
        <v>37</v>
      </c>
      <c r="I338" s="448"/>
      <c r="L338" s="1"/>
    </row>
    <row r="339" spans="1:12" ht="18" customHeight="1" hidden="1" thickBot="1">
      <c r="A339" s="551"/>
      <c r="B339" s="548"/>
      <c r="C339" s="160">
        <f>D339+E339+F339+G339</f>
        <v>0.07</v>
      </c>
      <c r="D339" s="104">
        <v>0</v>
      </c>
      <c r="E339" s="114">
        <v>0.07</v>
      </c>
      <c r="F339" s="107">
        <v>0</v>
      </c>
      <c r="G339" s="121">
        <v>0</v>
      </c>
      <c r="H339" s="72" t="s">
        <v>38</v>
      </c>
      <c r="I339" s="448"/>
      <c r="L339" s="1"/>
    </row>
    <row r="340" spans="1:12" ht="18" customHeight="1" hidden="1" thickBot="1">
      <c r="A340" s="552"/>
      <c r="B340" s="549"/>
      <c r="C340" s="146">
        <f t="shared" si="21"/>
        <v>0.07</v>
      </c>
      <c r="D340" s="178">
        <v>0</v>
      </c>
      <c r="E340" s="177">
        <v>0.07</v>
      </c>
      <c r="F340" s="142">
        <v>0</v>
      </c>
      <c r="G340" s="145">
        <v>0</v>
      </c>
      <c r="H340" s="72" t="s">
        <v>39</v>
      </c>
      <c r="I340" s="448"/>
      <c r="L340" s="1"/>
    </row>
    <row r="341" spans="1:9" ht="15.75" hidden="1" thickBot="1">
      <c r="A341" s="501" t="s">
        <v>157</v>
      </c>
      <c r="B341" s="456" t="s">
        <v>68</v>
      </c>
      <c r="C341" s="146">
        <f aca="true" t="shared" si="22" ref="C341:C364">D341+E341+F341+G341</f>
        <v>0.072</v>
      </c>
      <c r="D341" s="179">
        <v>0</v>
      </c>
      <c r="E341" s="143">
        <v>0.072</v>
      </c>
      <c r="F341" s="217">
        <v>0</v>
      </c>
      <c r="G341" s="218">
        <v>0</v>
      </c>
      <c r="H341" s="66" t="s">
        <v>15</v>
      </c>
      <c r="I341" s="448"/>
    </row>
    <row r="342" spans="1:9" ht="15.75" hidden="1" thickBot="1">
      <c r="A342" s="484"/>
      <c r="B342" s="457"/>
      <c r="C342" s="146">
        <f t="shared" si="22"/>
        <v>0.072</v>
      </c>
      <c r="D342" s="28">
        <v>0</v>
      </c>
      <c r="E342" s="131">
        <v>0.072</v>
      </c>
      <c r="F342" s="196">
        <v>0</v>
      </c>
      <c r="G342" s="98">
        <v>0</v>
      </c>
      <c r="H342" s="52" t="s">
        <v>16</v>
      </c>
      <c r="I342" s="448"/>
    </row>
    <row r="343" spans="1:9" ht="15.75" hidden="1" thickBot="1">
      <c r="A343" s="484"/>
      <c r="B343" s="457"/>
      <c r="C343" s="161">
        <f t="shared" si="22"/>
        <v>0.07</v>
      </c>
      <c r="D343" s="24">
        <v>0</v>
      </c>
      <c r="E343" s="114">
        <v>0.07</v>
      </c>
      <c r="F343" s="196">
        <v>0</v>
      </c>
      <c r="G343" s="219">
        <v>0</v>
      </c>
      <c r="H343" s="52" t="s">
        <v>17</v>
      </c>
      <c r="I343" s="448"/>
    </row>
    <row r="344" spans="1:9" ht="15.75" hidden="1" thickBot="1">
      <c r="A344" s="484"/>
      <c r="B344" s="457"/>
      <c r="C344" s="146">
        <f t="shared" si="22"/>
        <v>0.07</v>
      </c>
      <c r="D344" s="24">
        <v>0</v>
      </c>
      <c r="E344" s="114">
        <v>0.07</v>
      </c>
      <c r="F344" s="196">
        <v>0</v>
      </c>
      <c r="G344" s="219">
        <v>0</v>
      </c>
      <c r="H344" s="51" t="s">
        <v>18</v>
      </c>
      <c r="I344" s="448"/>
    </row>
    <row r="345" spans="1:9" ht="15.75" hidden="1" thickBot="1">
      <c r="A345" s="484"/>
      <c r="B345" s="457"/>
      <c r="C345" s="161">
        <f t="shared" si="22"/>
        <v>0.07</v>
      </c>
      <c r="D345" s="24">
        <v>0</v>
      </c>
      <c r="E345" s="114">
        <v>0.07</v>
      </c>
      <c r="F345" s="196">
        <v>0</v>
      </c>
      <c r="G345" s="219">
        <v>0</v>
      </c>
      <c r="H345" s="66" t="s">
        <v>32</v>
      </c>
      <c r="I345" s="448"/>
    </row>
    <row r="346" spans="1:9" ht="15.75" hidden="1" thickBot="1">
      <c r="A346" s="484"/>
      <c r="B346" s="457"/>
      <c r="C346" s="160">
        <f t="shared" si="22"/>
        <v>0.07</v>
      </c>
      <c r="D346" s="25">
        <v>0</v>
      </c>
      <c r="E346" s="114">
        <v>0.07</v>
      </c>
      <c r="F346" s="220">
        <v>0</v>
      </c>
      <c r="G346" s="221">
        <v>0</v>
      </c>
      <c r="H346" s="52" t="s">
        <v>33</v>
      </c>
      <c r="I346" s="448"/>
    </row>
    <row r="347" spans="1:9" ht="18" customHeight="1" hidden="1" thickBot="1">
      <c r="A347" s="484"/>
      <c r="B347" s="457"/>
      <c r="C347" s="160">
        <f t="shared" si="22"/>
        <v>0.07</v>
      </c>
      <c r="D347" s="104">
        <v>0</v>
      </c>
      <c r="E347" s="114">
        <v>0.07</v>
      </c>
      <c r="F347" s="107">
        <v>0</v>
      </c>
      <c r="G347" s="125">
        <v>0</v>
      </c>
      <c r="H347" s="56" t="s">
        <v>34</v>
      </c>
      <c r="I347" s="448"/>
    </row>
    <row r="348" spans="1:9" ht="18" customHeight="1" hidden="1" thickBot="1">
      <c r="A348" s="484"/>
      <c r="B348" s="457"/>
      <c r="C348" s="160">
        <f t="shared" si="22"/>
        <v>0.07</v>
      </c>
      <c r="D348" s="104">
        <v>0</v>
      </c>
      <c r="E348" s="114">
        <v>0.07</v>
      </c>
      <c r="F348" s="107">
        <v>0</v>
      </c>
      <c r="G348" s="121">
        <v>0</v>
      </c>
      <c r="H348" s="63" t="s">
        <v>35</v>
      </c>
      <c r="I348" s="448"/>
    </row>
    <row r="349" spans="1:9" ht="18" customHeight="1" hidden="1" thickBot="1">
      <c r="A349" s="484"/>
      <c r="B349" s="457"/>
      <c r="C349" s="160">
        <f t="shared" si="22"/>
        <v>0.07</v>
      </c>
      <c r="D349" s="104">
        <v>0</v>
      </c>
      <c r="E349" s="114">
        <v>0.07</v>
      </c>
      <c r="F349" s="107">
        <v>0</v>
      </c>
      <c r="G349" s="121">
        <v>0</v>
      </c>
      <c r="H349" s="72" t="s">
        <v>36</v>
      </c>
      <c r="I349" s="448"/>
    </row>
    <row r="350" spans="1:12" ht="18" customHeight="1" hidden="1" thickBot="1">
      <c r="A350" s="484"/>
      <c r="B350" s="457"/>
      <c r="C350" s="160">
        <f t="shared" si="22"/>
        <v>0.07</v>
      </c>
      <c r="D350" s="104">
        <v>0</v>
      </c>
      <c r="E350" s="114">
        <v>0.07</v>
      </c>
      <c r="F350" s="107">
        <v>0</v>
      </c>
      <c r="G350" s="121">
        <v>0</v>
      </c>
      <c r="H350" s="56" t="s">
        <v>37</v>
      </c>
      <c r="I350" s="448"/>
      <c r="L350" s="1"/>
    </row>
    <row r="351" spans="1:12" ht="18" customHeight="1" hidden="1" thickBot="1">
      <c r="A351" s="484"/>
      <c r="B351" s="457"/>
      <c r="C351" s="160">
        <f>D351+E351+F351+G351</f>
        <v>0.07</v>
      </c>
      <c r="D351" s="104">
        <v>0</v>
      </c>
      <c r="E351" s="114">
        <v>0.07</v>
      </c>
      <c r="F351" s="107">
        <v>0</v>
      </c>
      <c r="G351" s="121">
        <v>0</v>
      </c>
      <c r="H351" s="72" t="s">
        <v>38</v>
      </c>
      <c r="I351" s="448"/>
      <c r="L351" s="1"/>
    </row>
    <row r="352" spans="1:12" ht="18" customHeight="1" hidden="1" thickBot="1">
      <c r="A352" s="484"/>
      <c r="B352" s="458"/>
      <c r="C352" s="146">
        <f>D352+E352+F352+G352</f>
        <v>0.07</v>
      </c>
      <c r="D352" s="169">
        <v>0</v>
      </c>
      <c r="E352" s="177">
        <v>0.07</v>
      </c>
      <c r="F352" s="127">
        <v>0</v>
      </c>
      <c r="G352" s="145">
        <v>0</v>
      </c>
      <c r="H352" s="72" t="s">
        <v>39</v>
      </c>
      <c r="I352" s="449"/>
      <c r="L352" s="1"/>
    </row>
    <row r="353" spans="1:10" s="20" customFormat="1" ht="20.25" customHeight="1" hidden="1" thickBot="1">
      <c r="A353" s="484" t="s">
        <v>158</v>
      </c>
      <c r="B353" s="502" t="s">
        <v>66</v>
      </c>
      <c r="C353" s="146">
        <f t="shared" si="22"/>
        <v>9.0747</v>
      </c>
      <c r="D353" s="225">
        <v>0</v>
      </c>
      <c r="E353" s="227">
        <v>0.05</v>
      </c>
      <c r="F353" s="144">
        <v>0</v>
      </c>
      <c r="G353" s="234">
        <v>9.0247</v>
      </c>
      <c r="H353" s="52" t="s">
        <v>15</v>
      </c>
      <c r="I353" s="447" t="s">
        <v>31</v>
      </c>
      <c r="J353" s="180"/>
    </row>
    <row r="354" spans="1:10" s="20" customFormat="1" ht="15.75" customHeight="1" hidden="1" thickBot="1">
      <c r="A354" s="484"/>
      <c r="B354" s="482"/>
      <c r="C354" s="163">
        <f t="shared" si="22"/>
        <v>0</v>
      </c>
      <c r="D354" s="224">
        <v>0</v>
      </c>
      <c r="E354" s="228">
        <v>0</v>
      </c>
      <c r="F354" s="109">
        <v>0</v>
      </c>
      <c r="G354" s="98">
        <v>0</v>
      </c>
      <c r="H354" s="52" t="s">
        <v>16</v>
      </c>
      <c r="I354" s="448"/>
      <c r="J354" s="180"/>
    </row>
    <row r="355" spans="1:10" s="20" customFormat="1" ht="15.75" customHeight="1" hidden="1" thickBot="1">
      <c r="A355" s="484"/>
      <c r="B355" s="482"/>
      <c r="C355" s="163">
        <f t="shared" si="22"/>
        <v>0</v>
      </c>
      <c r="D355" s="223">
        <v>0</v>
      </c>
      <c r="E355" s="228">
        <v>0</v>
      </c>
      <c r="F355" s="233">
        <v>0</v>
      </c>
      <c r="G355" s="16">
        <v>0</v>
      </c>
      <c r="H355" s="52" t="s">
        <v>17</v>
      </c>
      <c r="I355" s="448"/>
      <c r="J355" s="180"/>
    </row>
    <row r="356" spans="1:10" s="20" customFormat="1" ht="15.75" customHeight="1" hidden="1" thickBot="1">
      <c r="A356" s="484"/>
      <c r="B356" s="482"/>
      <c r="C356" s="161">
        <f t="shared" si="22"/>
        <v>0</v>
      </c>
      <c r="D356" s="203">
        <v>0</v>
      </c>
      <c r="E356" s="95">
        <v>0</v>
      </c>
      <c r="F356" s="233">
        <v>0</v>
      </c>
      <c r="G356" s="231">
        <v>0</v>
      </c>
      <c r="H356" s="52" t="s">
        <v>18</v>
      </c>
      <c r="I356" s="448"/>
      <c r="J356" s="180"/>
    </row>
    <row r="357" spans="1:10" s="20" customFormat="1" ht="15.75" customHeight="1" hidden="1" thickBot="1">
      <c r="A357" s="484"/>
      <c r="B357" s="482"/>
      <c r="C357" s="146">
        <f t="shared" si="22"/>
        <v>0</v>
      </c>
      <c r="D357" s="224">
        <v>0</v>
      </c>
      <c r="E357" s="95">
        <v>0</v>
      </c>
      <c r="F357" s="232">
        <v>0</v>
      </c>
      <c r="G357" s="219">
        <v>0</v>
      </c>
      <c r="H357" s="52" t="s">
        <v>32</v>
      </c>
      <c r="I357" s="448"/>
      <c r="J357" s="180"/>
    </row>
    <row r="358" spans="1:10" s="20" customFormat="1" ht="15.75" customHeight="1" hidden="1" thickBot="1">
      <c r="A358" s="484"/>
      <c r="B358" s="482"/>
      <c r="C358" s="146">
        <f t="shared" si="22"/>
        <v>0</v>
      </c>
      <c r="D358" s="208">
        <v>0</v>
      </c>
      <c r="E358" s="106">
        <v>0</v>
      </c>
      <c r="F358" s="142">
        <v>0</v>
      </c>
      <c r="G358" s="231">
        <v>0</v>
      </c>
      <c r="H358" s="52" t="s">
        <v>33</v>
      </c>
      <c r="I358" s="448"/>
      <c r="J358" s="180"/>
    </row>
    <row r="359" spans="1:10" ht="18" customHeight="1" hidden="1" thickBot="1">
      <c r="A359" s="484"/>
      <c r="B359" s="482"/>
      <c r="C359" s="162">
        <f t="shared" si="22"/>
        <v>0</v>
      </c>
      <c r="D359" s="226">
        <v>0</v>
      </c>
      <c r="E359" s="229">
        <v>0</v>
      </c>
      <c r="F359" s="142">
        <v>0</v>
      </c>
      <c r="G359" s="25">
        <v>0</v>
      </c>
      <c r="H359" s="52" t="s">
        <v>34</v>
      </c>
      <c r="I359" s="448"/>
      <c r="J359" s="49"/>
    </row>
    <row r="360" spans="1:10" ht="18" customHeight="1" hidden="1" thickBot="1">
      <c r="A360" s="484"/>
      <c r="B360" s="482"/>
      <c r="C360" s="162">
        <f t="shared" si="22"/>
        <v>0</v>
      </c>
      <c r="D360" s="222">
        <v>0</v>
      </c>
      <c r="E360" s="230">
        <v>0</v>
      </c>
      <c r="F360" s="142">
        <v>0</v>
      </c>
      <c r="G360" s="25">
        <v>0</v>
      </c>
      <c r="H360" s="51" t="s">
        <v>35</v>
      </c>
      <c r="I360" s="448"/>
      <c r="J360" s="49"/>
    </row>
    <row r="361" spans="1:10" ht="18" customHeight="1" hidden="1" thickBot="1">
      <c r="A361" s="484"/>
      <c r="B361" s="482"/>
      <c r="C361" s="162">
        <f t="shared" si="22"/>
        <v>0</v>
      </c>
      <c r="D361" s="222">
        <v>0</v>
      </c>
      <c r="E361" s="198">
        <v>0</v>
      </c>
      <c r="F361" s="142">
        <v>0</v>
      </c>
      <c r="G361" s="25">
        <v>0</v>
      </c>
      <c r="H361" s="66" t="s">
        <v>36</v>
      </c>
      <c r="I361" s="448"/>
      <c r="J361" s="49"/>
    </row>
    <row r="362" spans="1:12" ht="18" customHeight="1" hidden="1" thickBot="1">
      <c r="A362" s="484"/>
      <c r="B362" s="482"/>
      <c r="C362" s="162">
        <f t="shared" si="22"/>
        <v>0</v>
      </c>
      <c r="D362" s="222">
        <v>0</v>
      </c>
      <c r="E362" s="198">
        <v>0</v>
      </c>
      <c r="F362" s="142">
        <v>0</v>
      </c>
      <c r="G362" s="25">
        <v>0</v>
      </c>
      <c r="H362" s="52" t="s">
        <v>37</v>
      </c>
      <c r="I362" s="448"/>
      <c r="J362" s="49"/>
      <c r="L362" s="1"/>
    </row>
    <row r="363" spans="1:12" ht="18" customHeight="1" hidden="1" thickBot="1">
      <c r="A363" s="484"/>
      <c r="B363" s="482"/>
      <c r="C363" s="162">
        <f t="shared" si="22"/>
        <v>0</v>
      </c>
      <c r="D363" s="236">
        <v>0</v>
      </c>
      <c r="E363" s="198">
        <v>0</v>
      </c>
      <c r="F363" s="142">
        <v>0</v>
      </c>
      <c r="G363" s="25">
        <v>0</v>
      </c>
      <c r="H363" s="51" t="s">
        <v>38</v>
      </c>
      <c r="I363" s="448"/>
      <c r="J363" s="49"/>
      <c r="L363" s="1"/>
    </row>
    <row r="364" spans="1:12" ht="18" customHeight="1" hidden="1" thickBot="1">
      <c r="A364" s="485"/>
      <c r="B364" s="483"/>
      <c r="C364" s="162">
        <f t="shared" si="22"/>
        <v>0</v>
      </c>
      <c r="D364" s="169">
        <v>0</v>
      </c>
      <c r="E364" s="235">
        <v>0</v>
      </c>
      <c r="F364" s="127">
        <v>0</v>
      </c>
      <c r="G364" s="23">
        <v>0</v>
      </c>
      <c r="H364" s="51" t="s">
        <v>39</v>
      </c>
      <c r="I364" s="448"/>
      <c r="J364" s="49"/>
      <c r="L364" s="1"/>
    </row>
    <row r="365" spans="1:10" ht="15.75" customHeight="1" hidden="1" thickBot="1">
      <c r="A365" s="501" t="s">
        <v>159</v>
      </c>
      <c r="B365" s="457" t="s">
        <v>69</v>
      </c>
      <c r="C365" s="160">
        <f aca="true" t="shared" si="23" ref="C365:C376">D365+E365+F365+G365</f>
        <v>9.0747</v>
      </c>
      <c r="D365" s="244">
        <v>0</v>
      </c>
      <c r="E365" s="237">
        <v>0.05</v>
      </c>
      <c r="F365" s="144">
        <v>0</v>
      </c>
      <c r="G365" s="246">
        <v>9.0247</v>
      </c>
      <c r="H365" s="51" t="s">
        <v>15</v>
      </c>
      <c r="I365" s="448"/>
      <c r="J365" s="49"/>
    </row>
    <row r="366" spans="1:10" ht="15.75" hidden="1" thickBot="1">
      <c r="A366" s="484"/>
      <c r="B366" s="457"/>
      <c r="C366" s="160">
        <f t="shared" si="23"/>
        <v>0</v>
      </c>
      <c r="D366" s="245">
        <v>0</v>
      </c>
      <c r="E366" s="232">
        <v>0</v>
      </c>
      <c r="F366" s="109">
        <v>0</v>
      </c>
      <c r="G366" s="247">
        <v>0</v>
      </c>
      <c r="H366" s="66" t="s">
        <v>16</v>
      </c>
      <c r="I366" s="448"/>
      <c r="J366" s="49"/>
    </row>
    <row r="367" spans="1:10" ht="15.75" hidden="1" thickBot="1">
      <c r="A367" s="484"/>
      <c r="B367" s="457"/>
      <c r="C367" s="160">
        <f t="shared" si="23"/>
        <v>0</v>
      </c>
      <c r="D367" s="223">
        <v>0</v>
      </c>
      <c r="E367" s="232">
        <v>0</v>
      </c>
      <c r="F367" s="233">
        <v>0</v>
      </c>
      <c r="G367" s="16">
        <v>0</v>
      </c>
      <c r="H367" s="51" t="s">
        <v>17</v>
      </c>
      <c r="I367" s="448"/>
      <c r="J367" s="49"/>
    </row>
    <row r="368" spans="1:10" ht="15.75" hidden="1" thickBot="1">
      <c r="A368" s="484"/>
      <c r="B368" s="457"/>
      <c r="C368" s="160">
        <f t="shared" si="23"/>
        <v>0</v>
      </c>
      <c r="D368" s="208">
        <v>0</v>
      </c>
      <c r="E368" s="108">
        <v>0</v>
      </c>
      <c r="F368" s="108">
        <v>0</v>
      </c>
      <c r="G368" s="243">
        <v>0</v>
      </c>
      <c r="H368" s="66" t="s">
        <v>18</v>
      </c>
      <c r="I368" s="448"/>
      <c r="J368" s="49"/>
    </row>
    <row r="369" spans="1:10" ht="15.75" hidden="1" thickBot="1">
      <c r="A369" s="484"/>
      <c r="B369" s="457"/>
      <c r="C369" s="146">
        <f t="shared" si="23"/>
        <v>0</v>
      </c>
      <c r="D369" s="226">
        <v>0</v>
      </c>
      <c r="E369" s="123">
        <v>0</v>
      </c>
      <c r="F369" s="123">
        <v>0</v>
      </c>
      <c r="G369" s="241">
        <v>0</v>
      </c>
      <c r="H369" s="52" t="s">
        <v>32</v>
      </c>
      <c r="I369" s="448"/>
      <c r="J369" s="49"/>
    </row>
    <row r="370" spans="1:10" ht="15.75" hidden="1" thickBot="1">
      <c r="A370" s="484"/>
      <c r="B370" s="457"/>
      <c r="C370" s="163">
        <f t="shared" si="23"/>
        <v>0</v>
      </c>
      <c r="D370" s="226">
        <v>0</v>
      </c>
      <c r="E370" s="123">
        <v>0</v>
      </c>
      <c r="F370" s="123">
        <v>0</v>
      </c>
      <c r="G370" s="241">
        <v>0</v>
      </c>
      <c r="H370" s="51" t="s">
        <v>33</v>
      </c>
      <c r="I370" s="448"/>
      <c r="J370" s="49"/>
    </row>
    <row r="371" spans="1:10" ht="18" customHeight="1" hidden="1" thickBot="1">
      <c r="A371" s="484"/>
      <c r="B371" s="457"/>
      <c r="C371" s="162">
        <f t="shared" si="23"/>
        <v>0</v>
      </c>
      <c r="D371" s="236">
        <v>0</v>
      </c>
      <c r="E371" s="109">
        <v>0</v>
      </c>
      <c r="F371" s="109">
        <v>0</v>
      </c>
      <c r="G371" s="25">
        <v>0</v>
      </c>
      <c r="H371" s="66" t="s">
        <v>34</v>
      </c>
      <c r="I371" s="448"/>
      <c r="J371" s="49"/>
    </row>
    <row r="372" spans="1:10" ht="18" customHeight="1" hidden="1" thickBot="1">
      <c r="A372" s="484"/>
      <c r="B372" s="457"/>
      <c r="C372" s="242">
        <f t="shared" si="23"/>
        <v>0</v>
      </c>
      <c r="D372" s="222">
        <v>0</v>
      </c>
      <c r="E372" s="107">
        <v>0</v>
      </c>
      <c r="F372" s="107">
        <v>0</v>
      </c>
      <c r="G372" s="25">
        <v>0</v>
      </c>
      <c r="H372" s="51" t="s">
        <v>35</v>
      </c>
      <c r="I372" s="448"/>
      <c r="J372" s="49"/>
    </row>
    <row r="373" spans="1:10" ht="18" customHeight="1" hidden="1" thickBot="1">
      <c r="A373" s="484"/>
      <c r="B373" s="457"/>
      <c r="C373" s="162">
        <f t="shared" si="23"/>
        <v>0</v>
      </c>
      <c r="D373" s="236">
        <v>0</v>
      </c>
      <c r="E373" s="109">
        <v>0</v>
      </c>
      <c r="F373" s="109">
        <v>0</v>
      </c>
      <c r="G373" s="23">
        <v>0</v>
      </c>
      <c r="H373" s="51" t="s">
        <v>36</v>
      </c>
      <c r="I373" s="448"/>
      <c r="J373" s="49"/>
    </row>
    <row r="374" spans="1:12" ht="18" customHeight="1" hidden="1" thickBot="1">
      <c r="A374" s="484"/>
      <c r="B374" s="457"/>
      <c r="C374" s="242">
        <f t="shared" si="23"/>
        <v>0</v>
      </c>
      <c r="D374" s="222">
        <v>0</v>
      </c>
      <c r="E374" s="107">
        <v>0</v>
      </c>
      <c r="F374" s="107">
        <v>0</v>
      </c>
      <c r="G374" s="248">
        <v>0</v>
      </c>
      <c r="H374" s="51" t="s">
        <v>37</v>
      </c>
      <c r="I374" s="448"/>
      <c r="J374" s="49"/>
      <c r="L374" s="1"/>
    </row>
    <row r="375" spans="1:12" ht="18" customHeight="1" hidden="1" thickBot="1">
      <c r="A375" s="484"/>
      <c r="B375" s="457"/>
      <c r="C375" s="162">
        <f t="shared" si="23"/>
        <v>0</v>
      </c>
      <c r="D375" s="226">
        <v>0</v>
      </c>
      <c r="E375" s="123">
        <v>0</v>
      </c>
      <c r="F375" s="123">
        <v>0</v>
      </c>
      <c r="G375" s="241">
        <v>0</v>
      </c>
      <c r="H375" s="51" t="s">
        <v>38</v>
      </c>
      <c r="I375" s="448"/>
      <c r="J375" s="49"/>
      <c r="L375" s="1"/>
    </row>
    <row r="376" spans="1:12" ht="18" customHeight="1" hidden="1" thickBot="1">
      <c r="A376" s="485"/>
      <c r="B376" s="458"/>
      <c r="C376" s="162">
        <f t="shared" si="23"/>
        <v>0</v>
      </c>
      <c r="D376" s="238">
        <v>0</v>
      </c>
      <c r="E376" s="239">
        <v>0</v>
      </c>
      <c r="F376" s="239">
        <v>0</v>
      </c>
      <c r="G376" s="240">
        <v>0</v>
      </c>
      <c r="H376" s="51" t="s">
        <v>39</v>
      </c>
      <c r="I376" s="449"/>
      <c r="J376" s="49"/>
      <c r="L376" s="1"/>
    </row>
    <row r="377" spans="1:12" ht="33" customHeight="1" hidden="1" thickBot="1">
      <c r="A377" s="328"/>
      <c r="B377" s="479" t="s">
        <v>104</v>
      </c>
      <c r="C377" s="480"/>
      <c r="D377" s="480"/>
      <c r="E377" s="480"/>
      <c r="F377" s="480"/>
      <c r="G377" s="480"/>
      <c r="H377" s="480"/>
      <c r="I377" s="481"/>
      <c r="J377" s="1"/>
      <c r="L377" s="1"/>
    </row>
    <row r="378" spans="1:9" ht="18.75" customHeight="1" hidden="1" thickBot="1">
      <c r="A378" s="474">
        <v>3</v>
      </c>
      <c r="B378" s="470" t="s">
        <v>103</v>
      </c>
      <c r="C378" s="160">
        <f>D378+E378+F378+G378</f>
        <v>20.78</v>
      </c>
      <c r="D378" s="287">
        <v>0</v>
      </c>
      <c r="E378" s="285">
        <v>14.13</v>
      </c>
      <c r="F378" s="284">
        <v>0</v>
      </c>
      <c r="G378" s="283">
        <v>6.65</v>
      </c>
      <c r="H378" s="61" t="s">
        <v>15</v>
      </c>
      <c r="I378" s="503" t="s">
        <v>122</v>
      </c>
    </row>
    <row r="379" spans="1:13" ht="20.25" customHeight="1" hidden="1" thickBot="1">
      <c r="A379" s="451"/>
      <c r="B379" s="471"/>
      <c r="C379" s="160">
        <f aca="true" t="shared" si="24" ref="C379:C389">D379+E379+F379+G379</f>
        <v>31.362000000000002</v>
      </c>
      <c r="D379" s="286">
        <v>0</v>
      </c>
      <c r="E379" s="251">
        <f aca="true" t="shared" si="25" ref="E379:E389">E391+E439+E463</f>
        <v>12.862</v>
      </c>
      <c r="F379" s="34">
        <v>0</v>
      </c>
      <c r="G379" s="251">
        <f>G391+G439+G463</f>
        <v>18.5</v>
      </c>
      <c r="H379" s="60" t="s">
        <v>16</v>
      </c>
      <c r="I379" s="503"/>
      <c r="M379" s="257"/>
    </row>
    <row r="380" spans="1:9" ht="18.75" customHeight="1" hidden="1" thickBot="1">
      <c r="A380" s="451"/>
      <c r="B380" s="471"/>
      <c r="C380" s="146">
        <f t="shared" si="24"/>
        <v>17.624000000000002</v>
      </c>
      <c r="D380" s="254">
        <f aca="true" t="shared" si="26" ref="D380:D389">D402+D414+D426</f>
        <v>0</v>
      </c>
      <c r="E380" s="251">
        <f t="shared" si="25"/>
        <v>13.044</v>
      </c>
      <c r="F380" s="289">
        <f>F402+F414+F426</f>
        <v>0</v>
      </c>
      <c r="G380" s="251">
        <f>G392+G440+G464</f>
        <v>4.58</v>
      </c>
      <c r="H380" s="60" t="s">
        <v>17</v>
      </c>
      <c r="I380" s="503"/>
    </row>
    <row r="381" spans="1:9" ht="16.5" customHeight="1" hidden="1" thickBot="1">
      <c r="A381" s="451"/>
      <c r="B381" s="471"/>
      <c r="C381" s="161">
        <f t="shared" si="24"/>
        <v>17.052</v>
      </c>
      <c r="D381" s="255">
        <f t="shared" si="26"/>
        <v>0</v>
      </c>
      <c r="E381" s="251">
        <f t="shared" si="25"/>
        <v>15.675999999999998</v>
      </c>
      <c r="F381" s="250">
        <f aca="true" t="shared" si="27" ref="F381:F389">F403+F415+F427</f>
        <v>0</v>
      </c>
      <c r="G381" s="251">
        <f>G393+G441+G465</f>
        <v>1.376</v>
      </c>
      <c r="H381" s="60" t="s">
        <v>18</v>
      </c>
      <c r="I381" s="503"/>
    </row>
    <row r="382" spans="1:9" ht="18" customHeight="1" hidden="1" thickBot="1">
      <c r="A382" s="451"/>
      <c r="B382" s="471"/>
      <c r="C382" s="146">
        <f t="shared" si="24"/>
        <v>13.619</v>
      </c>
      <c r="D382" s="255">
        <f t="shared" si="26"/>
        <v>0</v>
      </c>
      <c r="E382" s="251">
        <f t="shared" si="25"/>
        <v>13.619</v>
      </c>
      <c r="F382" s="251">
        <f t="shared" si="27"/>
        <v>0</v>
      </c>
      <c r="G382" s="251">
        <f aca="true" t="shared" si="28" ref="G382:G389">G394+G442+G466</f>
        <v>0</v>
      </c>
      <c r="H382" s="363" t="s">
        <v>32</v>
      </c>
      <c r="I382" s="503"/>
    </row>
    <row r="383" spans="1:9" ht="18.75" customHeight="1" hidden="1" thickBot="1">
      <c r="A383" s="451"/>
      <c r="B383" s="471"/>
      <c r="C383" s="146">
        <f t="shared" si="24"/>
        <v>16.693</v>
      </c>
      <c r="D383" s="255">
        <f t="shared" si="26"/>
        <v>0</v>
      </c>
      <c r="E383" s="251">
        <f t="shared" si="25"/>
        <v>16.693</v>
      </c>
      <c r="F383" s="34">
        <f t="shared" si="27"/>
        <v>0</v>
      </c>
      <c r="G383" s="251">
        <f t="shared" si="28"/>
        <v>0</v>
      </c>
      <c r="H383" s="60" t="s">
        <v>33</v>
      </c>
      <c r="I383" s="503"/>
    </row>
    <row r="384" spans="1:9" ht="15.75" customHeight="1" hidden="1" thickBot="1">
      <c r="A384" s="451"/>
      <c r="B384" s="471"/>
      <c r="C384" s="146">
        <f t="shared" si="24"/>
        <v>16.693</v>
      </c>
      <c r="D384" s="258">
        <f t="shared" si="26"/>
        <v>0</v>
      </c>
      <c r="E384" s="251">
        <f t="shared" si="25"/>
        <v>16.693</v>
      </c>
      <c r="F384" s="251">
        <f t="shared" si="27"/>
        <v>0</v>
      </c>
      <c r="G384" s="251">
        <f t="shared" si="28"/>
        <v>0</v>
      </c>
      <c r="H384" s="60" t="s">
        <v>34</v>
      </c>
      <c r="I384" s="503"/>
    </row>
    <row r="385" spans="1:9" ht="18" customHeight="1" hidden="1" thickBot="1">
      <c r="A385" s="451"/>
      <c r="B385" s="471"/>
      <c r="C385" s="146">
        <f t="shared" si="24"/>
        <v>16.693</v>
      </c>
      <c r="D385" s="258">
        <f t="shared" si="26"/>
        <v>0</v>
      </c>
      <c r="E385" s="251">
        <f t="shared" si="25"/>
        <v>16.693</v>
      </c>
      <c r="F385" s="251">
        <f t="shared" si="27"/>
        <v>0</v>
      </c>
      <c r="G385" s="251">
        <f t="shared" si="28"/>
        <v>0</v>
      </c>
      <c r="H385" s="363" t="s">
        <v>35</v>
      </c>
      <c r="I385" s="503"/>
    </row>
    <row r="386" spans="1:9" ht="18" customHeight="1" hidden="1" thickBot="1">
      <c r="A386" s="451"/>
      <c r="B386" s="471"/>
      <c r="C386" s="146">
        <f t="shared" si="24"/>
        <v>16.693</v>
      </c>
      <c r="D386" s="253">
        <f t="shared" si="26"/>
        <v>0</v>
      </c>
      <c r="E386" s="251">
        <f t="shared" si="25"/>
        <v>16.693</v>
      </c>
      <c r="F386" s="251">
        <f t="shared" si="27"/>
        <v>0</v>
      </c>
      <c r="G386" s="251">
        <f t="shared" si="28"/>
        <v>0</v>
      </c>
      <c r="H386" s="60" t="s">
        <v>36</v>
      </c>
      <c r="I386" s="503"/>
    </row>
    <row r="387" spans="1:12" ht="18" customHeight="1" hidden="1" thickBot="1">
      <c r="A387" s="451"/>
      <c r="B387" s="471"/>
      <c r="C387" s="146">
        <f t="shared" si="24"/>
        <v>16.693</v>
      </c>
      <c r="D387" s="253">
        <f t="shared" si="26"/>
        <v>0</v>
      </c>
      <c r="E387" s="251">
        <f t="shared" si="25"/>
        <v>16.693</v>
      </c>
      <c r="F387" s="251">
        <f t="shared" si="27"/>
        <v>0</v>
      </c>
      <c r="G387" s="251">
        <f t="shared" si="28"/>
        <v>0</v>
      </c>
      <c r="H387" s="60" t="s">
        <v>37</v>
      </c>
      <c r="I387" s="503"/>
      <c r="L387" s="1"/>
    </row>
    <row r="388" spans="1:12" ht="18" customHeight="1" hidden="1" thickBot="1">
      <c r="A388" s="451"/>
      <c r="B388" s="471"/>
      <c r="C388" s="146">
        <f t="shared" si="24"/>
        <v>16.693</v>
      </c>
      <c r="D388" s="253">
        <f t="shared" si="26"/>
        <v>0</v>
      </c>
      <c r="E388" s="251">
        <f t="shared" si="25"/>
        <v>16.693</v>
      </c>
      <c r="F388" s="251">
        <f t="shared" si="27"/>
        <v>0</v>
      </c>
      <c r="G388" s="251">
        <f t="shared" si="28"/>
        <v>0</v>
      </c>
      <c r="H388" s="60" t="s">
        <v>38</v>
      </c>
      <c r="I388" s="503"/>
      <c r="L388" s="1"/>
    </row>
    <row r="389" spans="1:12" ht="18" customHeight="1" hidden="1" thickBot="1">
      <c r="A389" s="473"/>
      <c r="B389" s="472"/>
      <c r="C389" s="146">
        <f t="shared" si="24"/>
        <v>16.693</v>
      </c>
      <c r="D389" s="254">
        <f t="shared" si="26"/>
        <v>0</v>
      </c>
      <c r="E389" s="251">
        <f t="shared" si="25"/>
        <v>16.693</v>
      </c>
      <c r="F389" s="249">
        <f t="shared" si="27"/>
        <v>0</v>
      </c>
      <c r="G389" s="251">
        <f t="shared" si="28"/>
        <v>0</v>
      </c>
      <c r="H389" s="60" t="s">
        <v>39</v>
      </c>
      <c r="I389" s="503"/>
      <c r="L389" s="1"/>
    </row>
    <row r="390" spans="1:9" ht="18.75" customHeight="1" hidden="1" thickBot="1">
      <c r="A390" s="474" t="s">
        <v>160</v>
      </c>
      <c r="B390" s="470" t="s">
        <v>72</v>
      </c>
      <c r="C390" s="160">
        <f>D390+E390+F390+G390</f>
        <v>11.319</v>
      </c>
      <c r="D390" s="287">
        <v>0</v>
      </c>
      <c r="E390" s="285">
        <v>8.422</v>
      </c>
      <c r="F390" s="284">
        <v>0</v>
      </c>
      <c r="G390" s="283">
        <v>2.897</v>
      </c>
      <c r="H390" s="52" t="s">
        <v>15</v>
      </c>
      <c r="I390" s="448" t="s">
        <v>101</v>
      </c>
    </row>
    <row r="391" spans="1:13" ht="20.25" customHeight="1" hidden="1" thickBot="1">
      <c r="A391" s="451"/>
      <c r="B391" s="471"/>
      <c r="C391" s="160">
        <f aca="true" t="shared" si="29" ref="C391:C401">D391+E391+F391+G391</f>
        <v>21.643</v>
      </c>
      <c r="D391" s="286">
        <v>0</v>
      </c>
      <c r="E391" s="288">
        <v>8.11</v>
      </c>
      <c r="F391" s="34">
        <v>0</v>
      </c>
      <c r="G391" s="75">
        <v>13.533</v>
      </c>
      <c r="H391" s="51" t="s">
        <v>16</v>
      </c>
      <c r="I391" s="448"/>
      <c r="M391" s="257"/>
    </row>
    <row r="392" spans="1:9" ht="18.75" customHeight="1" hidden="1" thickBot="1">
      <c r="A392" s="451"/>
      <c r="B392" s="471"/>
      <c r="C392" s="146">
        <f t="shared" si="29"/>
        <v>8.258</v>
      </c>
      <c r="D392" s="254">
        <f aca="true" t="shared" si="30" ref="D392:D401">D414+D426+D438</f>
        <v>0</v>
      </c>
      <c r="E392" s="34">
        <v>8.258</v>
      </c>
      <c r="F392" s="289">
        <f>F414+F426+F438</f>
        <v>0</v>
      </c>
      <c r="G392" s="252">
        <v>0</v>
      </c>
      <c r="H392" s="51" t="s">
        <v>17</v>
      </c>
      <c r="I392" s="448"/>
    </row>
    <row r="393" spans="1:9" ht="16.5" customHeight="1" hidden="1" thickBot="1">
      <c r="A393" s="451"/>
      <c r="B393" s="471"/>
      <c r="C393" s="161">
        <f t="shared" si="29"/>
        <v>7.727</v>
      </c>
      <c r="D393" s="255">
        <f t="shared" si="30"/>
        <v>0</v>
      </c>
      <c r="E393" s="251">
        <v>6.351</v>
      </c>
      <c r="F393" s="250">
        <f aca="true" t="shared" si="31" ref="F393:F401">F415+F427+F439</f>
        <v>0</v>
      </c>
      <c r="G393" s="252">
        <v>1.376</v>
      </c>
      <c r="H393" s="51" t="s">
        <v>18</v>
      </c>
      <c r="I393" s="448"/>
    </row>
    <row r="394" spans="1:9" ht="18" customHeight="1" hidden="1" thickBot="1">
      <c r="A394" s="451"/>
      <c r="B394" s="471"/>
      <c r="C394" s="146">
        <f t="shared" si="29"/>
        <v>4.309</v>
      </c>
      <c r="D394" s="255">
        <f t="shared" si="30"/>
        <v>0</v>
      </c>
      <c r="E394" s="251">
        <v>4.309</v>
      </c>
      <c r="F394" s="251">
        <f t="shared" si="31"/>
        <v>0</v>
      </c>
      <c r="G394" s="252">
        <f aca="true" t="shared" si="32" ref="G394:G401">G416+G428+G440</f>
        <v>0</v>
      </c>
      <c r="H394" s="66" t="s">
        <v>32</v>
      </c>
      <c r="I394" s="448"/>
    </row>
    <row r="395" spans="1:9" ht="18.75" customHeight="1" hidden="1" thickBot="1">
      <c r="A395" s="451"/>
      <c r="B395" s="471"/>
      <c r="C395" s="146">
        <f t="shared" si="29"/>
        <v>6.913</v>
      </c>
      <c r="D395" s="255">
        <f t="shared" si="30"/>
        <v>0</v>
      </c>
      <c r="E395" s="251">
        <v>6.913</v>
      </c>
      <c r="F395" s="34">
        <f t="shared" si="31"/>
        <v>0</v>
      </c>
      <c r="G395" s="252">
        <v>0</v>
      </c>
      <c r="H395" s="51" t="s">
        <v>33</v>
      </c>
      <c r="I395" s="448"/>
    </row>
    <row r="396" spans="1:9" ht="15.75" customHeight="1" hidden="1" thickBot="1">
      <c r="A396" s="451"/>
      <c r="B396" s="471"/>
      <c r="C396" s="146">
        <f t="shared" si="29"/>
        <v>6.913</v>
      </c>
      <c r="D396" s="258">
        <f t="shared" si="30"/>
        <v>0</v>
      </c>
      <c r="E396" s="251">
        <v>6.913</v>
      </c>
      <c r="F396" s="251">
        <f t="shared" si="31"/>
        <v>0</v>
      </c>
      <c r="G396" s="261">
        <f t="shared" si="32"/>
        <v>0</v>
      </c>
      <c r="H396" s="51" t="s">
        <v>34</v>
      </c>
      <c r="I396" s="448"/>
    </row>
    <row r="397" spans="1:9" ht="18" customHeight="1" hidden="1" thickBot="1">
      <c r="A397" s="451"/>
      <c r="B397" s="471"/>
      <c r="C397" s="146">
        <f t="shared" si="29"/>
        <v>6.913</v>
      </c>
      <c r="D397" s="258">
        <f t="shared" si="30"/>
        <v>0</v>
      </c>
      <c r="E397" s="251">
        <v>6.913</v>
      </c>
      <c r="F397" s="251">
        <f t="shared" si="31"/>
        <v>0</v>
      </c>
      <c r="G397" s="261">
        <f t="shared" si="32"/>
        <v>0</v>
      </c>
      <c r="H397" s="66" t="s">
        <v>35</v>
      </c>
      <c r="I397" s="448"/>
    </row>
    <row r="398" spans="1:9" ht="18" customHeight="1" hidden="1" thickBot="1">
      <c r="A398" s="451"/>
      <c r="B398" s="471"/>
      <c r="C398" s="146">
        <f t="shared" si="29"/>
        <v>6.913</v>
      </c>
      <c r="D398" s="253">
        <f t="shared" si="30"/>
        <v>0</v>
      </c>
      <c r="E398" s="251">
        <v>6.913</v>
      </c>
      <c r="F398" s="251">
        <f t="shared" si="31"/>
        <v>0</v>
      </c>
      <c r="G398" s="261">
        <f t="shared" si="32"/>
        <v>0</v>
      </c>
      <c r="H398" s="51" t="s">
        <v>36</v>
      </c>
      <c r="I398" s="448"/>
    </row>
    <row r="399" spans="1:12" ht="18" customHeight="1" hidden="1" thickBot="1">
      <c r="A399" s="451"/>
      <c r="B399" s="471"/>
      <c r="C399" s="146">
        <f t="shared" si="29"/>
        <v>6.913</v>
      </c>
      <c r="D399" s="253">
        <f t="shared" si="30"/>
        <v>0</v>
      </c>
      <c r="E399" s="251">
        <v>6.913</v>
      </c>
      <c r="F399" s="251">
        <f t="shared" si="31"/>
        <v>0</v>
      </c>
      <c r="G399" s="261">
        <f t="shared" si="32"/>
        <v>0</v>
      </c>
      <c r="H399" s="51" t="s">
        <v>37</v>
      </c>
      <c r="I399" s="448"/>
      <c r="L399" s="1"/>
    </row>
    <row r="400" spans="1:12" ht="18" customHeight="1" hidden="1" thickBot="1">
      <c r="A400" s="451"/>
      <c r="B400" s="471"/>
      <c r="C400" s="146">
        <f t="shared" si="29"/>
        <v>6.913</v>
      </c>
      <c r="D400" s="253">
        <f t="shared" si="30"/>
        <v>0</v>
      </c>
      <c r="E400" s="251">
        <v>6.913</v>
      </c>
      <c r="F400" s="251">
        <f t="shared" si="31"/>
        <v>0</v>
      </c>
      <c r="G400" s="261">
        <f t="shared" si="32"/>
        <v>0</v>
      </c>
      <c r="H400" s="51" t="s">
        <v>38</v>
      </c>
      <c r="I400" s="448"/>
      <c r="L400" s="1"/>
    </row>
    <row r="401" spans="1:12" ht="18" customHeight="1" hidden="1" thickBot="1">
      <c r="A401" s="473"/>
      <c r="B401" s="472"/>
      <c r="C401" s="146">
        <f t="shared" si="29"/>
        <v>6.913</v>
      </c>
      <c r="D401" s="254">
        <f t="shared" si="30"/>
        <v>0</v>
      </c>
      <c r="E401" s="251">
        <v>6.913</v>
      </c>
      <c r="F401" s="249">
        <f t="shared" si="31"/>
        <v>0</v>
      </c>
      <c r="G401" s="261">
        <f t="shared" si="32"/>
        <v>0</v>
      </c>
      <c r="H401" s="51" t="s">
        <v>39</v>
      </c>
      <c r="I401" s="448"/>
      <c r="L401" s="1"/>
    </row>
    <row r="402" spans="1:9" ht="15.75" customHeight="1" hidden="1" thickBot="1">
      <c r="A402" s="474" t="s">
        <v>161</v>
      </c>
      <c r="B402" s="447" t="s">
        <v>73</v>
      </c>
      <c r="C402" s="146">
        <f aca="true" t="shared" si="33" ref="C402:C437">D402+E402+F402+G402</f>
        <v>1.9180000000000001</v>
      </c>
      <c r="D402" s="282">
        <v>0</v>
      </c>
      <c r="E402" s="277">
        <v>0.364</v>
      </c>
      <c r="F402" s="15">
        <v>0</v>
      </c>
      <c r="G402" s="262">
        <v>1.554</v>
      </c>
      <c r="H402" s="52" t="s">
        <v>15</v>
      </c>
      <c r="I402" s="448"/>
    </row>
    <row r="403" spans="1:9" ht="15.75" hidden="1" thickBot="1">
      <c r="A403" s="451"/>
      <c r="B403" s="448"/>
      <c r="C403" s="161">
        <f t="shared" si="33"/>
        <v>0</v>
      </c>
      <c r="D403" s="263">
        <v>0</v>
      </c>
      <c r="E403" s="269">
        <v>0</v>
      </c>
      <c r="F403" s="22">
        <v>0</v>
      </c>
      <c r="G403" s="77">
        <v>0</v>
      </c>
      <c r="H403" s="51" t="s">
        <v>16</v>
      </c>
      <c r="I403" s="448"/>
    </row>
    <row r="404" spans="1:10" ht="15.75" hidden="1" thickBot="1">
      <c r="A404" s="451"/>
      <c r="B404" s="448"/>
      <c r="C404" s="146">
        <f t="shared" si="33"/>
        <v>0</v>
      </c>
      <c r="D404" s="272">
        <v>0</v>
      </c>
      <c r="E404" s="22">
        <v>0</v>
      </c>
      <c r="F404" s="22">
        <v>0</v>
      </c>
      <c r="G404" s="77">
        <v>0</v>
      </c>
      <c r="H404" s="51" t="s">
        <v>17</v>
      </c>
      <c r="I404" s="448"/>
      <c r="J404" s="1"/>
    </row>
    <row r="405" spans="1:9" ht="15.75" hidden="1" thickBot="1">
      <c r="A405" s="451"/>
      <c r="B405" s="448"/>
      <c r="C405" s="161">
        <f t="shared" si="33"/>
        <v>0</v>
      </c>
      <c r="D405" s="272">
        <v>0</v>
      </c>
      <c r="E405" s="15">
        <v>0</v>
      </c>
      <c r="F405" s="263">
        <v>0</v>
      </c>
      <c r="G405" s="78">
        <v>0</v>
      </c>
      <c r="H405" s="51" t="s">
        <v>18</v>
      </c>
      <c r="I405" s="448"/>
    </row>
    <row r="406" spans="1:9" ht="15.75" hidden="1" thickBot="1">
      <c r="A406" s="451"/>
      <c r="B406" s="448"/>
      <c r="C406" s="146">
        <f t="shared" si="33"/>
        <v>0</v>
      </c>
      <c r="D406" s="272">
        <v>0</v>
      </c>
      <c r="E406" s="22">
        <v>0</v>
      </c>
      <c r="F406" s="22">
        <v>0</v>
      </c>
      <c r="G406" s="76">
        <v>0</v>
      </c>
      <c r="H406" s="66" t="s">
        <v>32</v>
      </c>
      <c r="I406" s="448"/>
    </row>
    <row r="407" spans="1:9" ht="15.75" hidden="1" thickBot="1">
      <c r="A407" s="451"/>
      <c r="B407" s="448"/>
      <c r="C407" s="146">
        <f t="shared" si="33"/>
        <v>0</v>
      </c>
      <c r="D407" s="272">
        <v>0</v>
      </c>
      <c r="E407" s="27">
        <v>0</v>
      </c>
      <c r="F407" s="22">
        <v>0</v>
      </c>
      <c r="G407" s="266">
        <v>0</v>
      </c>
      <c r="H407" s="51" t="s">
        <v>33</v>
      </c>
      <c r="I407" s="448"/>
    </row>
    <row r="408" spans="1:9" ht="18" customHeight="1" hidden="1" thickBot="1">
      <c r="A408" s="451"/>
      <c r="B408" s="448"/>
      <c r="C408" s="146">
        <f t="shared" si="33"/>
        <v>0</v>
      </c>
      <c r="D408" s="274">
        <v>0</v>
      </c>
      <c r="E408" s="15">
        <v>0</v>
      </c>
      <c r="F408" s="22">
        <v>0</v>
      </c>
      <c r="G408" s="266">
        <v>0</v>
      </c>
      <c r="H408" s="51" t="s">
        <v>34</v>
      </c>
      <c r="I408" s="448"/>
    </row>
    <row r="409" spans="1:9" ht="18" customHeight="1" hidden="1" thickBot="1">
      <c r="A409" s="451"/>
      <c r="B409" s="448"/>
      <c r="C409" s="146">
        <f t="shared" si="33"/>
        <v>0</v>
      </c>
      <c r="D409" s="274">
        <v>0</v>
      </c>
      <c r="E409" s="269">
        <v>0</v>
      </c>
      <c r="F409" s="22">
        <v>0</v>
      </c>
      <c r="G409" s="266">
        <v>0</v>
      </c>
      <c r="H409" s="66" t="s">
        <v>35</v>
      </c>
      <c r="I409" s="448"/>
    </row>
    <row r="410" spans="1:9" ht="18" customHeight="1" hidden="1" thickBot="1">
      <c r="A410" s="451"/>
      <c r="B410" s="448"/>
      <c r="C410" s="146">
        <f t="shared" si="33"/>
        <v>0</v>
      </c>
      <c r="D410" s="272">
        <v>0</v>
      </c>
      <c r="E410" s="278">
        <v>0</v>
      </c>
      <c r="F410" s="22">
        <v>0</v>
      </c>
      <c r="G410" s="267">
        <v>0</v>
      </c>
      <c r="H410" s="51" t="s">
        <v>36</v>
      </c>
      <c r="I410" s="448"/>
    </row>
    <row r="411" spans="1:12" ht="18" customHeight="1" hidden="1" thickBot="1">
      <c r="A411" s="451"/>
      <c r="B411" s="448"/>
      <c r="C411" s="146">
        <f t="shared" si="33"/>
        <v>0</v>
      </c>
      <c r="D411" s="272">
        <v>0</v>
      </c>
      <c r="E411" s="22">
        <v>0</v>
      </c>
      <c r="F411" s="22">
        <v>0</v>
      </c>
      <c r="G411" s="267">
        <v>0</v>
      </c>
      <c r="H411" s="51" t="s">
        <v>37</v>
      </c>
      <c r="I411" s="448"/>
      <c r="L411" s="1"/>
    </row>
    <row r="412" spans="1:12" ht="18" customHeight="1" hidden="1" thickBot="1">
      <c r="A412" s="451"/>
      <c r="B412" s="448"/>
      <c r="C412" s="146">
        <f t="shared" si="33"/>
        <v>0</v>
      </c>
      <c r="D412" s="274">
        <v>0</v>
      </c>
      <c r="E412" s="280">
        <v>0</v>
      </c>
      <c r="F412" s="279">
        <v>0</v>
      </c>
      <c r="G412" s="267">
        <v>0</v>
      </c>
      <c r="H412" s="51" t="s">
        <v>38</v>
      </c>
      <c r="I412" s="448"/>
      <c r="L412" s="1"/>
    </row>
    <row r="413" spans="1:12" ht="18" customHeight="1" hidden="1" thickBot="1">
      <c r="A413" s="473"/>
      <c r="B413" s="449"/>
      <c r="C413" s="146">
        <f t="shared" si="33"/>
        <v>0</v>
      </c>
      <c r="D413" s="301">
        <v>0</v>
      </c>
      <c r="E413" s="276">
        <v>0</v>
      </c>
      <c r="F413" s="300">
        <v>0</v>
      </c>
      <c r="G413" s="265">
        <v>0</v>
      </c>
      <c r="H413" s="51" t="s">
        <v>39</v>
      </c>
      <c r="I413" s="448"/>
      <c r="L413" s="1"/>
    </row>
    <row r="414" spans="1:9" ht="15.75" customHeight="1" hidden="1" thickBot="1">
      <c r="A414" s="474" t="s">
        <v>162</v>
      </c>
      <c r="B414" s="538" t="s">
        <v>74</v>
      </c>
      <c r="C414" s="146">
        <f t="shared" si="33"/>
        <v>8.98</v>
      </c>
      <c r="D414" s="275">
        <v>0</v>
      </c>
      <c r="E414" s="270">
        <v>8.058</v>
      </c>
      <c r="F414" s="270">
        <v>0</v>
      </c>
      <c r="G414" s="273">
        <v>0.922</v>
      </c>
      <c r="H414" s="52" t="s">
        <v>15</v>
      </c>
      <c r="I414" s="448"/>
    </row>
    <row r="415" spans="1:9" ht="15.75" hidden="1" thickBot="1">
      <c r="A415" s="451"/>
      <c r="B415" s="539"/>
      <c r="C415" s="146">
        <f t="shared" si="33"/>
        <v>21.643</v>
      </c>
      <c r="D415" s="272">
        <v>0</v>
      </c>
      <c r="E415" s="15">
        <v>8.11</v>
      </c>
      <c r="F415" s="15">
        <v>0</v>
      </c>
      <c r="G415" s="267">
        <v>13.533</v>
      </c>
      <c r="H415" s="51" t="s">
        <v>16</v>
      </c>
      <c r="I415" s="448"/>
    </row>
    <row r="416" spans="1:9" ht="15.75" hidden="1" thickBot="1">
      <c r="A416" s="451"/>
      <c r="B416" s="539"/>
      <c r="C416" s="146">
        <f t="shared" si="33"/>
        <v>8.258</v>
      </c>
      <c r="D416" s="274">
        <v>0</v>
      </c>
      <c r="E416" s="22">
        <v>8.258</v>
      </c>
      <c r="F416" s="269">
        <v>0</v>
      </c>
      <c r="G416" s="267">
        <v>0</v>
      </c>
      <c r="H416" s="51" t="s">
        <v>17</v>
      </c>
      <c r="I416" s="448"/>
    </row>
    <row r="417" spans="1:9" ht="15.75" hidden="1" thickBot="1">
      <c r="A417" s="451"/>
      <c r="B417" s="539"/>
      <c r="C417" s="146">
        <f t="shared" si="33"/>
        <v>7.727</v>
      </c>
      <c r="D417" s="263">
        <v>0</v>
      </c>
      <c r="E417" s="27">
        <v>6.351</v>
      </c>
      <c r="F417" s="269">
        <v>0</v>
      </c>
      <c r="G417" s="78">
        <v>1.376</v>
      </c>
      <c r="H417" s="51" t="s">
        <v>18</v>
      </c>
      <c r="I417" s="448"/>
    </row>
    <row r="418" spans="1:9" ht="15.75" hidden="1" thickBot="1">
      <c r="A418" s="451"/>
      <c r="B418" s="539"/>
      <c r="C418" s="146">
        <f t="shared" si="33"/>
        <v>4.309</v>
      </c>
      <c r="D418" s="278">
        <v>0</v>
      </c>
      <c r="E418" s="15">
        <v>4.309</v>
      </c>
      <c r="F418" s="22">
        <v>0</v>
      </c>
      <c r="G418" s="266">
        <v>0</v>
      </c>
      <c r="H418" s="66" t="s">
        <v>32</v>
      </c>
      <c r="I418" s="448"/>
    </row>
    <row r="419" spans="1:9" ht="15.75" hidden="1" thickBot="1">
      <c r="A419" s="451"/>
      <c r="B419" s="539"/>
      <c r="C419" s="160">
        <f t="shared" si="33"/>
        <v>6.913</v>
      </c>
      <c r="D419" s="294">
        <v>0</v>
      </c>
      <c r="E419" s="269">
        <v>6.913</v>
      </c>
      <c r="F419" s="15">
        <v>0</v>
      </c>
      <c r="G419" s="266">
        <v>0</v>
      </c>
      <c r="H419" s="51" t="s">
        <v>33</v>
      </c>
      <c r="I419" s="448"/>
    </row>
    <row r="420" spans="1:9" ht="18" customHeight="1" hidden="1" thickBot="1">
      <c r="A420" s="451"/>
      <c r="B420" s="539"/>
      <c r="C420" s="160">
        <f t="shared" si="33"/>
        <v>6.913</v>
      </c>
      <c r="D420" s="294">
        <v>0</v>
      </c>
      <c r="E420" s="269">
        <v>6.913</v>
      </c>
      <c r="F420" s="269">
        <v>0</v>
      </c>
      <c r="G420" s="266">
        <v>0</v>
      </c>
      <c r="H420" s="51" t="s">
        <v>34</v>
      </c>
      <c r="I420" s="448"/>
    </row>
    <row r="421" spans="1:9" ht="18" customHeight="1" hidden="1" thickBot="1">
      <c r="A421" s="451"/>
      <c r="B421" s="539"/>
      <c r="C421" s="160">
        <f t="shared" si="33"/>
        <v>6.913</v>
      </c>
      <c r="D421" s="294">
        <v>0</v>
      </c>
      <c r="E421" s="22">
        <v>6.913</v>
      </c>
      <c r="F421" s="269">
        <v>0</v>
      </c>
      <c r="G421" s="266">
        <v>0</v>
      </c>
      <c r="H421" s="66" t="s">
        <v>35</v>
      </c>
      <c r="I421" s="448"/>
    </row>
    <row r="422" spans="1:9" ht="18" customHeight="1" hidden="1" thickBot="1">
      <c r="A422" s="451"/>
      <c r="B422" s="539"/>
      <c r="C422" s="160">
        <f t="shared" si="33"/>
        <v>6.913</v>
      </c>
      <c r="D422" s="278">
        <v>0</v>
      </c>
      <c r="E422" s="15">
        <v>6.913</v>
      </c>
      <c r="F422" s="269">
        <v>0</v>
      </c>
      <c r="G422" s="267">
        <v>0</v>
      </c>
      <c r="H422" s="51" t="s">
        <v>36</v>
      </c>
      <c r="I422" s="448"/>
    </row>
    <row r="423" spans="1:12" ht="18" customHeight="1" hidden="1" thickBot="1">
      <c r="A423" s="451"/>
      <c r="B423" s="539"/>
      <c r="C423" s="160">
        <f t="shared" si="33"/>
        <v>6.913</v>
      </c>
      <c r="D423" s="278">
        <v>0</v>
      </c>
      <c r="E423" s="269">
        <v>6.913</v>
      </c>
      <c r="F423" s="269">
        <v>0</v>
      </c>
      <c r="G423" s="78">
        <v>0</v>
      </c>
      <c r="H423" s="51" t="s">
        <v>37</v>
      </c>
      <c r="I423" s="448"/>
      <c r="L423" s="1"/>
    </row>
    <row r="424" spans="1:12" ht="18" customHeight="1" hidden="1" thickBot="1">
      <c r="A424" s="451"/>
      <c r="B424" s="539"/>
      <c r="C424" s="160">
        <f t="shared" si="33"/>
        <v>6.913</v>
      </c>
      <c r="D424" s="263">
        <v>0</v>
      </c>
      <c r="E424" s="22">
        <v>6.913</v>
      </c>
      <c r="F424" s="22">
        <v>0</v>
      </c>
      <c r="G424" s="267">
        <v>0</v>
      </c>
      <c r="H424" s="51" t="s">
        <v>38</v>
      </c>
      <c r="I424" s="448"/>
      <c r="L424" s="1"/>
    </row>
    <row r="425" spans="1:12" ht="18" customHeight="1" hidden="1" thickBot="1">
      <c r="A425" s="473"/>
      <c r="B425" s="540"/>
      <c r="C425" s="146">
        <f t="shared" si="33"/>
        <v>6.913</v>
      </c>
      <c r="D425" s="297">
        <v>0</v>
      </c>
      <c r="E425" s="15">
        <v>6.913</v>
      </c>
      <c r="F425" s="81">
        <v>0</v>
      </c>
      <c r="G425" s="78">
        <v>0</v>
      </c>
      <c r="H425" s="51" t="s">
        <v>39</v>
      </c>
      <c r="I425" s="448"/>
      <c r="L425" s="1"/>
    </row>
    <row r="426" spans="1:9" ht="15.75" customHeight="1" hidden="1" thickBot="1">
      <c r="A426" s="511" t="s">
        <v>163</v>
      </c>
      <c r="B426" s="443" t="s">
        <v>75</v>
      </c>
      <c r="C426" s="291">
        <f t="shared" si="33"/>
        <v>0.412</v>
      </c>
      <c r="D426" s="263">
        <v>0</v>
      </c>
      <c r="E426" s="270">
        <v>0</v>
      </c>
      <c r="F426" s="270">
        <v>0</v>
      </c>
      <c r="G426" s="290">
        <v>0.412</v>
      </c>
      <c r="H426" s="52" t="s">
        <v>15</v>
      </c>
      <c r="I426" s="448"/>
    </row>
    <row r="427" spans="1:9" ht="15.75" hidden="1" thickBot="1">
      <c r="A427" s="512"/>
      <c r="B427" s="444"/>
      <c r="C427" s="160">
        <f t="shared" si="33"/>
        <v>0</v>
      </c>
      <c r="D427" s="271">
        <v>0</v>
      </c>
      <c r="E427" s="27">
        <v>0</v>
      </c>
      <c r="F427" s="15">
        <v>0</v>
      </c>
      <c r="G427" s="266">
        <v>0</v>
      </c>
      <c r="H427" s="51" t="s">
        <v>16</v>
      </c>
      <c r="I427" s="448"/>
    </row>
    <row r="428" spans="1:9" ht="15.75" hidden="1" thickBot="1">
      <c r="A428" s="512"/>
      <c r="B428" s="444"/>
      <c r="C428" s="160">
        <f t="shared" si="33"/>
        <v>0</v>
      </c>
      <c r="D428" s="272">
        <v>0</v>
      </c>
      <c r="E428" s="27">
        <v>0</v>
      </c>
      <c r="F428" s="22">
        <v>0</v>
      </c>
      <c r="G428" s="266">
        <v>0</v>
      </c>
      <c r="H428" s="51" t="s">
        <v>17</v>
      </c>
      <c r="I428" s="448"/>
    </row>
    <row r="429" spans="1:9" ht="15.75" hidden="1" thickBot="1">
      <c r="A429" s="512"/>
      <c r="B429" s="444"/>
      <c r="C429" s="160">
        <f t="shared" si="33"/>
        <v>0</v>
      </c>
      <c r="D429" s="272">
        <v>0</v>
      </c>
      <c r="E429" s="27">
        <v>0</v>
      </c>
      <c r="F429" s="15">
        <v>0</v>
      </c>
      <c r="G429" s="266">
        <v>0</v>
      </c>
      <c r="H429" s="51" t="s">
        <v>18</v>
      </c>
      <c r="I429" s="448"/>
    </row>
    <row r="430" spans="1:9" ht="15.75" hidden="1" thickBot="1">
      <c r="A430" s="512"/>
      <c r="B430" s="444"/>
      <c r="C430" s="160">
        <f t="shared" si="33"/>
        <v>0</v>
      </c>
      <c r="D430" s="263">
        <v>0</v>
      </c>
      <c r="E430" s="27">
        <v>0</v>
      </c>
      <c r="F430" s="22">
        <v>0</v>
      </c>
      <c r="G430" s="267">
        <v>0</v>
      </c>
      <c r="H430" s="66" t="s">
        <v>32</v>
      </c>
      <c r="I430" s="448"/>
    </row>
    <row r="431" spans="1:9" ht="15.75" hidden="1" thickBot="1">
      <c r="A431" s="512"/>
      <c r="B431" s="444"/>
      <c r="C431" s="160">
        <f t="shared" si="33"/>
        <v>0</v>
      </c>
      <c r="D431" s="272">
        <v>0</v>
      </c>
      <c r="E431" s="15">
        <v>0</v>
      </c>
      <c r="F431" s="15">
        <v>0</v>
      </c>
      <c r="G431" s="267">
        <v>0</v>
      </c>
      <c r="H431" s="51" t="s">
        <v>33</v>
      </c>
      <c r="I431" s="448"/>
    </row>
    <row r="432" spans="1:9" ht="18" customHeight="1" hidden="1" thickBot="1">
      <c r="A432" s="512"/>
      <c r="B432" s="444"/>
      <c r="C432" s="160">
        <f t="shared" si="33"/>
        <v>0</v>
      </c>
      <c r="D432" s="263">
        <v>0</v>
      </c>
      <c r="E432" s="22">
        <v>0</v>
      </c>
      <c r="F432" s="269">
        <v>0</v>
      </c>
      <c r="G432" s="268">
        <v>0</v>
      </c>
      <c r="H432" s="51" t="s">
        <v>34</v>
      </c>
      <c r="I432" s="448"/>
    </row>
    <row r="433" spans="1:9" ht="18" customHeight="1" hidden="1" thickBot="1">
      <c r="A433" s="512"/>
      <c r="B433" s="444"/>
      <c r="C433" s="160">
        <f t="shared" si="33"/>
        <v>0</v>
      </c>
      <c r="D433" s="271">
        <v>0</v>
      </c>
      <c r="E433" s="263">
        <v>0</v>
      </c>
      <c r="F433" s="22">
        <v>0</v>
      </c>
      <c r="G433" s="266">
        <v>0</v>
      </c>
      <c r="H433" s="66" t="s">
        <v>35</v>
      </c>
      <c r="I433" s="448"/>
    </row>
    <row r="434" spans="1:9" ht="18" customHeight="1" hidden="1" thickBot="1">
      <c r="A434" s="512"/>
      <c r="B434" s="444"/>
      <c r="C434" s="160">
        <f t="shared" si="33"/>
        <v>0</v>
      </c>
      <c r="D434" s="271">
        <v>0</v>
      </c>
      <c r="E434" s="22">
        <v>0</v>
      </c>
      <c r="F434" s="263">
        <v>0</v>
      </c>
      <c r="G434" s="266">
        <v>0</v>
      </c>
      <c r="H434" s="51" t="s">
        <v>36</v>
      </c>
      <c r="I434" s="448"/>
    </row>
    <row r="435" spans="1:12" ht="18" customHeight="1" hidden="1" thickBot="1">
      <c r="A435" s="512"/>
      <c r="B435" s="444"/>
      <c r="C435" s="160">
        <f t="shared" si="33"/>
        <v>0</v>
      </c>
      <c r="D435" s="271">
        <v>0</v>
      </c>
      <c r="E435" s="22">
        <v>0</v>
      </c>
      <c r="F435" s="269">
        <v>0</v>
      </c>
      <c r="G435" s="266">
        <v>0</v>
      </c>
      <c r="H435" s="51" t="s">
        <v>37</v>
      </c>
      <c r="I435" s="448"/>
      <c r="L435" s="1"/>
    </row>
    <row r="436" spans="1:12" ht="18" customHeight="1" hidden="1" thickBot="1">
      <c r="A436" s="512"/>
      <c r="B436" s="444"/>
      <c r="C436" s="160">
        <f t="shared" si="33"/>
        <v>0</v>
      </c>
      <c r="D436" s="272">
        <v>0</v>
      </c>
      <c r="E436" s="263">
        <v>0</v>
      </c>
      <c r="F436" s="269">
        <v>0</v>
      </c>
      <c r="G436" s="267">
        <v>0</v>
      </c>
      <c r="H436" s="51" t="s">
        <v>38</v>
      </c>
      <c r="I436" s="448"/>
      <c r="L436" s="1"/>
    </row>
    <row r="437" spans="1:12" ht="18" customHeight="1" hidden="1" thickBot="1">
      <c r="A437" s="513"/>
      <c r="B437" s="446"/>
      <c r="C437" s="146">
        <f t="shared" si="33"/>
        <v>0</v>
      </c>
      <c r="D437" s="293">
        <v>0</v>
      </c>
      <c r="E437" s="298">
        <v>0</v>
      </c>
      <c r="F437" s="276">
        <v>0</v>
      </c>
      <c r="G437" s="265">
        <v>0</v>
      </c>
      <c r="H437" s="51" t="s">
        <v>39</v>
      </c>
      <c r="I437" s="449"/>
      <c r="L437" s="1"/>
    </row>
    <row r="438" spans="1:9" ht="15.75" customHeight="1" hidden="1" thickBot="1">
      <c r="A438" s="511" t="s">
        <v>164</v>
      </c>
      <c r="B438" s="462" t="s">
        <v>76</v>
      </c>
      <c r="C438" s="160">
        <f>D438+E438+F438+G438</f>
        <v>3.315</v>
      </c>
      <c r="D438" s="292">
        <v>0</v>
      </c>
      <c r="E438" s="80">
        <v>2.081</v>
      </c>
      <c r="F438" s="176">
        <v>0</v>
      </c>
      <c r="G438" s="263">
        <v>1.234</v>
      </c>
      <c r="H438" s="52" t="s">
        <v>15</v>
      </c>
      <c r="I438" s="447" t="s">
        <v>80</v>
      </c>
    </row>
    <row r="439" spans="1:9" ht="15.75" hidden="1" thickBot="1">
      <c r="A439" s="512"/>
      <c r="B439" s="463"/>
      <c r="C439" s="146">
        <f aca="true" t="shared" si="34" ref="C439:C449">D439+E439+F439+G439</f>
        <v>3.349</v>
      </c>
      <c r="D439" s="271">
        <v>0</v>
      </c>
      <c r="E439" s="9">
        <v>1.845</v>
      </c>
      <c r="F439" s="269">
        <v>0</v>
      </c>
      <c r="G439" s="294">
        <v>1.504</v>
      </c>
      <c r="H439" s="51" t="s">
        <v>16</v>
      </c>
      <c r="I439" s="448"/>
    </row>
    <row r="440" spans="1:9" ht="15.75" hidden="1" thickBot="1">
      <c r="A440" s="512"/>
      <c r="B440" s="463"/>
      <c r="C440" s="161">
        <f t="shared" si="34"/>
        <v>3.332</v>
      </c>
      <c r="D440" s="271">
        <v>0</v>
      </c>
      <c r="E440" s="9">
        <v>3.332</v>
      </c>
      <c r="F440" s="269">
        <v>0</v>
      </c>
      <c r="G440" s="294">
        <v>0</v>
      </c>
      <c r="H440" s="51" t="s">
        <v>17</v>
      </c>
      <c r="I440" s="448"/>
    </row>
    <row r="441" spans="1:9" ht="15.75" hidden="1" thickBot="1">
      <c r="A441" s="512"/>
      <c r="B441" s="463"/>
      <c r="C441" s="160">
        <f t="shared" si="34"/>
        <v>3.326</v>
      </c>
      <c r="D441" s="271">
        <v>0</v>
      </c>
      <c r="E441" s="9">
        <v>3.326</v>
      </c>
      <c r="F441" s="269">
        <v>0</v>
      </c>
      <c r="G441" s="294">
        <v>0</v>
      </c>
      <c r="H441" s="51" t="s">
        <v>18</v>
      </c>
      <c r="I441" s="448"/>
    </row>
    <row r="442" spans="1:9" ht="15.75" hidden="1" thickBot="1">
      <c r="A442" s="512"/>
      <c r="B442" s="463"/>
      <c r="C442" s="160">
        <f t="shared" si="34"/>
        <v>3.555</v>
      </c>
      <c r="D442" s="271">
        <v>0</v>
      </c>
      <c r="E442" s="9">
        <v>3.555</v>
      </c>
      <c r="F442" s="269">
        <v>0</v>
      </c>
      <c r="G442" s="294">
        <v>0</v>
      </c>
      <c r="H442" s="66" t="s">
        <v>32</v>
      </c>
      <c r="I442" s="448"/>
    </row>
    <row r="443" spans="1:9" ht="15.75" hidden="1" thickBot="1">
      <c r="A443" s="512"/>
      <c r="B443" s="463"/>
      <c r="C443" s="160">
        <f t="shared" si="34"/>
        <v>3.327</v>
      </c>
      <c r="D443" s="271">
        <v>0</v>
      </c>
      <c r="E443" s="269">
        <v>3.327</v>
      </c>
      <c r="F443" s="269">
        <v>0</v>
      </c>
      <c r="G443" s="294">
        <v>0</v>
      </c>
      <c r="H443" s="51" t="s">
        <v>33</v>
      </c>
      <c r="I443" s="448"/>
    </row>
    <row r="444" spans="1:9" ht="18" customHeight="1" hidden="1" thickBot="1">
      <c r="A444" s="512"/>
      <c r="B444" s="463"/>
      <c r="C444" s="160">
        <f t="shared" si="34"/>
        <v>3.327</v>
      </c>
      <c r="D444" s="271">
        <v>0</v>
      </c>
      <c r="E444" s="269">
        <v>3.327</v>
      </c>
      <c r="F444" s="269">
        <v>0</v>
      </c>
      <c r="G444" s="294">
        <v>0</v>
      </c>
      <c r="H444" s="51" t="s">
        <v>34</v>
      </c>
      <c r="I444" s="448"/>
    </row>
    <row r="445" spans="1:9" ht="18" customHeight="1" hidden="1" thickBot="1">
      <c r="A445" s="512"/>
      <c r="B445" s="463"/>
      <c r="C445" s="160">
        <f t="shared" si="34"/>
        <v>3.327</v>
      </c>
      <c r="D445" s="271">
        <v>0</v>
      </c>
      <c r="E445" s="269">
        <v>3.327</v>
      </c>
      <c r="F445" s="269">
        <v>0</v>
      </c>
      <c r="G445" s="294">
        <v>0</v>
      </c>
      <c r="H445" s="66" t="s">
        <v>35</v>
      </c>
      <c r="I445" s="448"/>
    </row>
    <row r="446" spans="1:9" ht="18" customHeight="1" hidden="1" thickBot="1">
      <c r="A446" s="512"/>
      <c r="B446" s="463"/>
      <c r="C446" s="160">
        <f t="shared" si="34"/>
        <v>3.327</v>
      </c>
      <c r="D446" s="271">
        <v>0</v>
      </c>
      <c r="E446" s="269">
        <v>3.327</v>
      </c>
      <c r="F446" s="269">
        <v>0</v>
      </c>
      <c r="G446" s="294">
        <v>0</v>
      </c>
      <c r="H446" s="51" t="s">
        <v>36</v>
      </c>
      <c r="I446" s="448"/>
    </row>
    <row r="447" spans="1:12" ht="18" customHeight="1" hidden="1" thickBot="1">
      <c r="A447" s="512"/>
      <c r="B447" s="463"/>
      <c r="C447" s="160">
        <f t="shared" si="34"/>
        <v>3.327</v>
      </c>
      <c r="D447" s="271">
        <v>0</v>
      </c>
      <c r="E447" s="269">
        <v>3.327</v>
      </c>
      <c r="F447" s="269">
        <v>0</v>
      </c>
      <c r="G447" s="294">
        <v>0</v>
      </c>
      <c r="H447" s="51" t="s">
        <v>37</v>
      </c>
      <c r="I447" s="448"/>
      <c r="L447" s="1"/>
    </row>
    <row r="448" spans="1:12" ht="18" customHeight="1" hidden="1" thickBot="1">
      <c r="A448" s="512"/>
      <c r="B448" s="463"/>
      <c r="C448" s="146">
        <f t="shared" si="34"/>
        <v>3.327</v>
      </c>
      <c r="D448" s="271">
        <v>0</v>
      </c>
      <c r="E448" s="269">
        <v>3.327</v>
      </c>
      <c r="F448" s="269">
        <v>0</v>
      </c>
      <c r="G448" s="294">
        <v>0</v>
      </c>
      <c r="H448" s="51" t="s">
        <v>38</v>
      </c>
      <c r="I448" s="448"/>
      <c r="L448" s="1"/>
    </row>
    <row r="449" spans="1:12" ht="18" customHeight="1" hidden="1" thickBot="1">
      <c r="A449" s="513"/>
      <c r="B449" s="464"/>
      <c r="C449" s="163">
        <f t="shared" si="34"/>
        <v>3.327</v>
      </c>
      <c r="D449" s="293">
        <v>0</v>
      </c>
      <c r="E449" s="276">
        <v>3.327</v>
      </c>
      <c r="F449" s="276">
        <v>0</v>
      </c>
      <c r="G449" s="299">
        <v>0</v>
      </c>
      <c r="H449" s="51" t="s">
        <v>39</v>
      </c>
      <c r="I449" s="448"/>
      <c r="L449" s="1"/>
    </row>
    <row r="450" spans="1:9" ht="15.75" customHeight="1" hidden="1" thickBot="1">
      <c r="A450" s="511" t="s">
        <v>165</v>
      </c>
      <c r="B450" s="439" t="s">
        <v>77</v>
      </c>
      <c r="C450" s="146">
        <f>D450+E450+F450+G450</f>
        <v>3.315</v>
      </c>
      <c r="D450" s="292">
        <v>0</v>
      </c>
      <c r="E450" s="80">
        <v>2.081</v>
      </c>
      <c r="F450" s="296">
        <v>0</v>
      </c>
      <c r="G450" s="294">
        <v>1.234</v>
      </c>
      <c r="H450" s="52" t="s">
        <v>15</v>
      </c>
      <c r="I450" s="448"/>
    </row>
    <row r="451" spans="1:9" ht="15.75" hidden="1" thickBot="1">
      <c r="A451" s="512"/>
      <c r="B451" s="439"/>
      <c r="C451" s="161">
        <f aca="true" t="shared" si="35" ref="C451:C461">D451+E451+F451+G451</f>
        <v>3.349</v>
      </c>
      <c r="D451" s="271">
        <v>0</v>
      </c>
      <c r="E451" s="9">
        <v>1.845</v>
      </c>
      <c r="F451" s="294">
        <v>0</v>
      </c>
      <c r="G451" s="294">
        <v>1.504</v>
      </c>
      <c r="H451" s="51" t="s">
        <v>16</v>
      </c>
      <c r="I451" s="448"/>
    </row>
    <row r="452" spans="1:9" ht="15.75" hidden="1" thickBot="1">
      <c r="A452" s="512"/>
      <c r="B452" s="439"/>
      <c r="C452" s="160">
        <f t="shared" si="35"/>
        <v>3.332</v>
      </c>
      <c r="D452" s="271">
        <v>0</v>
      </c>
      <c r="E452" s="9">
        <v>3.332</v>
      </c>
      <c r="F452" s="294">
        <v>0</v>
      </c>
      <c r="G452" s="294">
        <v>0</v>
      </c>
      <c r="H452" s="51" t="s">
        <v>17</v>
      </c>
      <c r="I452" s="448"/>
    </row>
    <row r="453" spans="1:9" ht="15.75" hidden="1" thickBot="1">
      <c r="A453" s="512"/>
      <c r="B453" s="439"/>
      <c r="C453" s="160">
        <f t="shared" si="35"/>
        <v>3.326</v>
      </c>
      <c r="D453" s="271">
        <v>0</v>
      </c>
      <c r="E453" s="9">
        <v>3.326</v>
      </c>
      <c r="F453" s="294">
        <v>0</v>
      </c>
      <c r="G453" s="294">
        <v>0</v>
      </c>
      <c r="H453" s="51" t="s">
        <v>18</v>
      </c>
      <c r="I453" s="448"/>
    </row>
    <row r="454" spans="1:9" ht="15.75" hidden="1" thickBot="1">
      <c r="A454" s="512"/>
      <c r="B454" s="439"/>
      <c r="C454" s="160">
        <f t="shared" si="35"/>
        <v>3.555</v>
      </c>
      <c r="D454" s="271">
        <v>0</v>
      </c>
      <c r="E454" s="9">
        <v>3.555</v>
      </c>
      <c r="F454" s="294">
        <v>0</v>
      </c>
      <c r="G454" s="294">
        <v>0</v>
      </c>
      <c r="H454" s="66" t="s">
        <v>32</v>
      </c>
      <c r="I454" s="448"/>
    </row>
    <row r="455" spans="1:9" ht="15.75" hidden="1" thickBot="1">
      <c r="A455" s="512"/>
      <c r="B455" s="439"/>
      <c r="C455" s="146">
        <f t="shared" si="35"/>
        <v>3.327</v>
      </c>
      <c r="D455" s="271">
        <v>0</v>
      </c>
      <c r="E455" s="269">
        <v>3.327</v>
      </c>
      <c r="F455" s="294">
        <v>0</v>
      </c>
      <c r="G455" s="294">
        <v>0</v>
      </c>
      <c r="H455" s="51" t="s">
        <v>33</v>
      </c>
      <c r="I455" s="448"/>
    </row>
    <row r="456" spans="1:9" ht="18" customHeight="1" hidden="1" thickBot="1">
      <c r="A456" s="512"/>
      <c r="B456" s="439"/>
      <c r="C456" s="161">
        <f t="shared" si="35"/>
        <v>3.327</v>
      </c>
      <c r="D456" s="271">
        <v>0</v>
      </c>
      <c r="E456" s="269">
        <v>3.327</v>
      </c>
      <c r="F456" s="294">
        <v>0</v>
      </c>
      <c r="G456" s="294">
        <v>0</v>
      </c>
      <c r="H456" s="51" t="s">
        <v>34</v>
      </c>
      <c r="I456" s="448"/>
    </row>
    <row r="457" spans="1:9" ht="18" customHeight="1" hidden="1" thickBot="1">
      <c r="A457" s="512"/>
      <c r="B457" s="439"/>
      <c r="C457" s="160">
        <f t="shared" si="35"/>
        <v>3.327</v>
      </c>
      <c r="D457" s="271">
        <v>0</v>
      </c>
      <c r="E457" s="269">
        <v>3.327</v>
      </c>
      <c r="F457" s="294">
        <v>0</v>
      </c>
      <c r="G457" s="294">
        <v>0</v>
      </c>
      <c r="H457" s="66" t="s">
        <v>35</v>
      </c>
      <c r="I457" s="448"/>
    </row>
    <row r="458" spans="1:9" ht="18" customHeight="1" hidden="1" thickBot="1">
      <c r="A458" s="512"/>
      <c r="B458" s="439"/>
      <c r="C458" s="146">
        <f t="shared" si="35"/>
        <v>3.327</v>
      </c>
      <c r="D458" s="271">
        <v>0</v>
      </c>
      <c r="E458" s="269">
        <v>3.327</v>
      </c>
      <c r="F458" s="294">
        <v>0</v>
      </c>
      <c r="G458" s="294">
        <v>0</v>
      </c>
      <c r="H458" s="51" t="s">
        <v>36</v>
      </c>
      <c r="I458" s="448"/>
    </row>
    <row r="459" spans="1:12" ht="18" customHeight="1" hidden="1" thickBot="1">
      <c r="A459" s="512"/>
      <c r="B459" s="439"/>
      <c r="C459" s="161">
        <f t="shared" si="35"/>
        <v>3.327</v>
      </c>
      <c r="D459" s="271">
        <v>0</v>
      </c>
      <c r="E459" s="269">
        <v>3.327</v>
      </c>
      <c r="F459" s="278">
        <v>0</v>
      </c>
      <c r="G459" s="294">
        <v>0</v>
      </c>
      <c r="H459" s="51" t="s">
        <v>37</v>
      </c>
      <c r="I459" s="448"/>
      <c r="L459" s="1"/>
    </row>
    <row r="460" spans="1:12" ht="18" customHeight="1" hidden="1" thickBot="1">
      <c r="A460" s="512"/>
      <c r="B460" s="439"/>
      <c r="C460" s="146">
        <f t="shared" si="35"/>
        <v>3.327</v>
      </c>
      <c r="D460" s="272">
        <v>0</v>
      </c>
      <c r="E460" s="269">
        <v>3.327</v>
      </c>
      <c r="F460" s="294">
        <v>0</v>
      </c>
      <c r="G460" s="294">
        <v>0</v>
      </c>
      <c r="H460" s="51" t="s">
        <v>38</v>
      </c>
      <c r="I460" s="448"/>
      <c r="L460" s="1"/>
    </row>
    <row r="461" spans="1:12" ht="18" customHeight="1" hidden="1" thickBot="1">
      <c r="A461" s="513"/>
      <c r="B461" s="439"/>
      <c r="C461" s="146">
        <f t="shared" si="35"/>
        <v>3.327</v>
      </c>
      <c r="D461" s="295">
        <v>0</v>
      </c>
      <c r="E461" s="276">
        <v>3.327</v>
      </c>
      <c r="F461" s="297">
        <v>0</v>
      </c>
      <c r="G461" s="294">
        <v>0</v>
      </c>
      <c r="H461" s="51" t="s">
        <v>39</v>
      </c>
      <c r="I461" s="449"/>
      <c r="L461" s="1"/>
    </row>
    <row r="462" spans="1:9" ht="15" customHeight="1" hidden="1" thickBot="1">
      <c r="A462" s="511" t="s">
        <v>166</v>
      </c>
      <c r="B462" s="462" t="s">
        <v>78</v>
      </c>
      <c r="C462" s="146">
        <f aca="true" t="shared" si="36" ref="C462:C473">D462+E462+F462+G462</f>
        <v>6.143</v>
      </c>
      <c r="D462" s="271">
        <v>0</v>
      </c>
      <c r="E462" s="18">
        <v>3.626</v>
      </c>
      <c r="F462" s="294">
        <v>0</v>
      </c>
      <c r="G462" s="42">
        <v>2.517</v>
      </c>
      <c r="H462" s="52" t="s">
        <v>15</v>
      </c>
      <c r="I462" s="447" t="s">
        <v>81</v>
      </c>
    </row>
    <row r="463" spans="1:9" ht="15.75" hidden="1" thickBot="1">
      <c r="A463" s="512"/>
      <c r="B463" s="463"/>
      <c r="C463" s="161">
        <f t="shared" si="36"/>
        <v>6.37</v>
      </c>
      <c r="D463" s="271">
        <v>0</v>
      </c>
      <c r="E463" s="8">
        <v>2.907</v>
      </c>
      <c r="F463" s="271">
        <v>0</v>
      </c>
      <c r="G463" s="65">
        <v>3.463</v>
      </c>
      <c r="H463" s="51" t="s">
        <v>16</v>
      </c>
      <c r="I463" s="448"/>
    </row>
    <row r="464" spans="1:9" ht="15.75" hidden="1" thickBot="1">
      <c r="A464" s="512"/>
      <c r="B464" s="463"/>
      <c r="C464" s="160">
        <f t="shared" si="36"/>
        <v>6.034</v>
      </c>
      <c r="D464" s="271">
        <v>0</v>
      </c>
      <c r="E464" s="9">
        <v>1.454</v>
      </c>
      <c r="F464" s="271">
        <v>0</v>
      </c>
      <c r="G464" s="65">
        <v>4.58</v>
      </c>
      <c r="H464" s="51" t="s">
        <v>17</v>
      </c>
      <c r="I464" s="448"/>
    </row>
    <row r="465" spans="1:9" ht="15.75" hidden="1" thickBot="1">
      <c r="A465" s="512"/>
      <c r="B465" s="463"/>
      <c r="C465" s="160">
        <f t="shared" si="36"/>
        <v>5.999</v>
      </c>
      <c r="D465" s="271">
        <v>0</v>
      </c>
      <c r="E465" s="9">
        <v>5.999</v>
      </c>
      <c r="F465" s="271">
        <v>0</v>
      </c>
      <c r="G465" s="65">
        <v>0</v>
      </c>
      <c r="H465" s="51" t="s">
        <v>18</v>
      </c>
      <c r="I465" s="448"/>
    </row>
    <row r="466" spans="1:9" ht="15.75" hidden="1" thickBot="1">
      <c r="A466" s="512"/>
      <c r="B466" s="463"/>
      <c r="C466" s="146">
        <f t="shared" si="36"/>
        <v>5.755</v>
      </c>
      <c r="D466" s="271">
        <v>0</v>
      </c>
      <c r="E466" s="9">
        <v>5.755</v>
      </c>
      <c r="F466" s="271">
        <v>0</v>
      </c>
      <c r="G466" s="271">
        <v>0</v>
      </c>
      <c r="H466" s="66" t="s">
        <v>32</v>
      </c>
      <c r="I466" s="448"/>
    </row>
    <row r="467" spans="1:9" ht="15.75" hidden="1" thickBot="1">
      <c r="A467" s="512"/>
      <c r="B467" s="463"/>
      <c r="C467" s="146">
        <f t="shared" si="36"/>
        <v>6.453</v>
      </c>
      <c r="D467" s="271">
        <v>0</v>
      </c>
      <c r="E467" s="271">
        <v>6.453</v>
      </c>
      <c r="F467" s="271">
        <v>0</v>
      </c>
      <c r="G467" s="271">
        <v>0</v>
      </c>
      <c r="H467" s="51" t="s">
        <v>33</v>
      </c>
      <c r="I467" s="448"/>
    </row>
    <row r="468" spans="1:9" ht="18" customHeight="1" hidden="1" thickBot="1">
      <c r="A468" s="512"/>
      <c r="B468" s="463"/>
      <c r="C468" s="146">
        <f t="shared" si="36"/>
        <v>6.453</v>
      </c>
      <c r="D468" s="271">
        <v>0</v>
      </c>
      <c r="E468" s="271">
        <v>6.453</v>
      </c>
      <c r="F468" s="271">
        <v>0</v>
      </c>
      <c r="G468" s="271">
        <v>0</v>
      </c>
      <c r="H468" s="51" t="s">
        <v>34</v>
      </c>
      <c r="I468" s="448"/>
    </row>
    <row r="469" spans="1:9" ht="18" customHeight="1" hidden="1" thickBot="1">
      <c r="A469" s="512"/>
      <c r="B469" s="463"/>
      <c r="C469" s="146">
        <f t="shared" si="36"/>
        <v>6.453</v>
      </c>
      <c r="D469" s="271">
        <v>0</v>
      </c>
      <c r="E469" s="271">
        <v>6.453</v>
      </c>
      <c r="F469" s="271">
        <v>0</v>
      </c>
      <c r="G469" s="271">
        <v>0</v>
      </c>
      <c r="H469" s="66" t="s">
        <v>35</v>
      </c>
      <c r="I469" s="448"/>
    </row>
    <row r="470" spans="1:9" ht="18" customHeight="1" hidden="1" thickBot="1">
      <c r="A470" s="512"/>
      <c r="B470" s="463"/>
      <c r="C470" s="161">
        <f t="shared" si="36"/>
        <v>6.453</v>
      </c>
      <c r="D470" s="271">
        <v>0</v>
      </c>
      <c r="E470" s="271">
        <v>6.453</v>
      </c>
      <c r="F470" s="271">
        <v>0</v>
      </c>
      <c r="G470" s="271">
        <v>0</v>
      </c>
      <c r="H470" s="51" t="s">
        <v>36</v>
      </c>
      <c r="I470" s="448"/>
    </row>
    <row r="471" spans="1:12" ht="18" customHeight="1" hidden="1" thickBot="1">
      <c r="A471" s="512"/>
      <c r="B471" s="463"/>
      <c r="C471" s="146">
        <f t="shared" si="36"/>
        <v>6.453</v>
      </c>
      <c r="D471" s="271">
        <v>0</v>
      </c>
      <c r="E471" s="271">
        <v>6.453</v>
      </c>
      <c r="F471" s="271">
        <v>0</v>
      </c>
      <c r="G471" s="271">
        <v>0</v>
      </c>
      <c r="H471" s="51" t="s">
        <v>37</v>
      </c>
      <c r="I471" s="448"/>
      <c r="L471" s="1"/>
    </row>
    <row r="472" spans="1:12" ht="18" customHeight="1" hidden="1" thickBot="1">
      <c r="A472" s="512"/>
      <c r="B472" s="463"/>
      <c r="C472" s="146">
        <f t="shared" si="36"/>
        <v>6.453</v>
      </c>
      <c r="D472" s="271">
        <v>0</v>
      </c>
      <c r="E472" s="271">
        <v>6.453</v>
      </c>
      <c r="F472" s="271">
        <v>0</v>
      </c>
      <c r="G472" s="271">
        <v>0</v>
      </c>
      <c r="H472" s="51" t="s">
        <v>38</v>
      </c>
      <c r="I472" s="448"/>
      <c r="L472" s="1"/>
    </row>
    <row r="473" spans="1:12" ht="18" customHeight="1" hidden="1" thickBot="1">
      <c r="A473" s="513"/>
      <c r="B473" s="464"/>
      <c r="C473" s="163">
        <f t="shared" si="36"/>
        <v>6.453</v>
      </c>
      <c r="D473" s="271">
        <v>0</v>
      </c>
      <c r="E473" s="281">
        <v>6.453</v>
      </c>
      <c r="F473" s="281">
        <v>0</v>
      </c>
      <c r="G473" s="271">
        <v>0</v>
      </c>
      <c r="H473" s="51" t="s">
        <v>39</v>
      </c>
      <c r="I473" s="448"/>
      <c r="L473" s="1"/>
    </row>
    <row r="474" spans="1:9" ht="18" customHeight="1" hidden="1" thickBot="1">
      <c r="A474" s="511" t="s">
        <v>167</v>
      </c>
      <c r="B474" s="447" t="s">
        <v>79</v>
      </c>
      <c r="C474" s="160">
        <f aca="true" t="shared" si="37" ref="C474:C485">D474+E474+F474+G474</f>
        <v>6.143</v>
      </c>
      <c r="D474" s="282">
        <v>0</v>
      </c>
      <c r="E474" s="8">
        <v>3.626</v>
      </c>
      <c r="F474" s="292">
        <v>0</v>
      </c>
      <c r="G474" s="42">
        <v>2.517</v>
      </c>
      <c r="H474" s="52" t="s">
        <v>15</v>
      </c>
      <c r="I474" s="448"/>
    </row>
    <row r="475" spans="1:9" ht="18" customHeight="1" hidden="1" thickBot="1">
      <c r="A475" s="512"/>
      <c r="B475" s="448"/>
      <c r="C475" s="160">
        <f t="shared" si="37"/>
        <v>6.37</v>
      </c>
      <c r="D475" s="271">
        <v>0</v>
      </c>
      <c r="E475" s="9">
        <v>2.907</v>
      </c>
      <c r="F475" s="271">
        <v>0</v>
      </c>
      <c r="G475" s="65">
        <v>3.463</v>
      </c>
      <c r="H475" s="51" t="s">
        <v>16</v>
      </c>
      <c r="I475" s="448"/>
    </row>
    <row r="476" spans="1:9" ht="18" customHeight="1" hidden="1" thickBot="1">
      <c r="A476" s="512"/>
      <c r="B476" s="448"/>
      <c r="C476" s="160">
        <f t="shared" si="37"/>
        <v>6.034</v>
      </c>
      <c r="D476" s="271">
        <v>0</v>
      </c>
      <c r="E476" s="9">
        <v>1.454</v>
      </c>
      <c r="F476" s="271">
        <v>0</v>
      </c>
      <c r="G476" s="65">
        <v>4.58</v>
      </c>
      <c r="H476" s="51" t="s">
        <v>17</v>
      </c>
      <c r="I476" s="448"/>
    </row>
    <row r="477" spans="1:9" ht="17.25" customHeight="1" hidden="1" thickBot="1">
      <c r="A477" s="512"/>
      <c r="B477" s="448"/>
      <c r="C477" s="160">
        <f t="shared" si="37"/>
        <v>5.99</v>
      </c>
      <c r="D477" s="271">
        <v>0</v>
      </c>
      <c r="E477" s="9">
        <v>5.99</v>
      </c>
      <c r="F477" s="271">
        <v>0</v>
      </c>
      <c r="G477" s="65">
        <v>0</v>
      </c>
      <c r="H477" s="51" t="s">
        <v>18</v>
      </c>
      <c r="I477" s="448"/>
    </row>
    <row r="478" spans="1:9" ht="15" customHeight="1" hidden="1" thickBot="1">
      <c r="A478" s="512"/>
      <c r="B478" s="448"/>
      <c r="C478" s="160">
        <f t="shared" si="37"/>
        <v>5.755</v>
      </c>
      <c r="D478" s="271">
        <v>0</v>
      </c>
      <c r="E478" s="9">
        <v>5.755</v>
      </c>
      <c r="F478" s="271">
        <v>0</v>
      </c>
      <c r="G478" s="271">
        <v>0</v>
      </c>
      <c r="H478" s="66" t="s">
        <v>32</v>
      </c>
      <c r="I478" s="448"/>
    </row>
    <row r="479" spans="1:9" ht="17.25" customHeight="1" hidden="1" thickBot="1">
      <c r="A479" s="512"/>
      <c r="B479" s="448"/>
      <c r="C479" s="146">
        <f t="shared" si="37"/>
        <v>6.453</v>
      </c>
      <c r="D479" s="271">
        <v>0</v>
      </c>
      <c r="E479" s="10">
        <v>6.453</v>
      </c>
      <c r="F479" s="271">
        <v>0</v>
      </c>
      <c r="G479" s="271">
        <v>0</v>
      </c>
      <c r="H479" s="51" t="s">
        <v>33</v>
      </c>
      <c r="I479" s="448"/>
    </row>
    <row r="480" spans="1:9" ht="18" customHeight="1" hidden="1" thickBot="1">
      <c r="A480" s="512"/>
      <c r="B480" s="448"/>
      <c r="C480" s="161">
        <f t="shared" si="37"/>
        <v>6.453</v>
      </c>
      <c r="D480" s="271">
        <v>0</v>
      </c>
      <c r="E480" s="10">
        <v>6.453</v>
      </c>
      <c r="F480" s="271">
        <v>0</v>
      </c>
      <c r="G480" s="271">
        <v>0</v>
      </c>
      <c r="H480" s="51" t="s">
        <v>34</v>
      </c>
      <c r="I480" s="448"/>
    </row>
    <row r="481" spans="1:9" ht="18" customHeight="1" hidden="1" thickBot="1">
      <c r="A481" s="512"/>
      <c r="B481" s="448"/>
      <c r="C481" s="146">
        <f t="shared" si="37"/>
        <v>6.453</v>
      </c>
      <c r="D481" s="271">
        <v>0</v>
      </c>
      <c r="E481" s="10">
        <v>6.453</v>
      </c>
      <c r="F481" s="271">
        <v>0</v>
      </c>
      <c r="G481" s="271">
        <v>0</v>
      </c>
      <c r="H481" s="66" t="s">
        <v>35</v>
      </c>
      <c r="I481" s="448"/>
    </row>
    <row r="482" spans="1:9" ht="18" customHeight="1" hidden="1" thickBot="1">
      <c r="A482" s="512"/>
      <c r="B482" s="448"/>
      <c r="C482" s="161">
        <f t="shared" si="37"/>
        <v>6.453</v>
      </c>
      <c r="D482" s="271">
        <v>0</v>
      </c>
      <c r="E482" s="10">
        <v>6.453</v>
      </c>
      <c r="F482" s="271">
        <v>0</v>
      </c>
      <c r="G482" s="271">
        <v>0</v>
      </c>
      <c r="H482" s="51" t="s">
        <v>36</v>
      </c>
      <c r="I482" s="448"/>
    </row>
    <row r="483" spans="1:12" ht="18" customHeight="1" hidden="1" thickBot="1">
      <c r="A483" s="512"/>
      <c r="B483" s="448"/>
      <c r="C483" s="146">
        <f t="shared" si="37"/>
        <v>6.453</v>
      </c>
      <c r="D483" s="271">
        <v>0</v>
      </c>
      <c r="E483" s="10">
        <v>6.453</v>
      </c>
      <c r="F483" s="271">
        <v>0</v>
      </c>
      <c r="G483" s="271">
        <v>0</v>
      </c>
      <c r="H483" s="51" t="s">
        <v>37</v>
      </c>
      <c r="I483" s="448"/>
      <c r="L483" s="1"/>
    </row>
    <row r="484" spans="1:12" ht="18" customHeight="1" hidden="1" thickBot="1">
      <c r="A484" s="512"/>
      <c r="B484" s="448"/>
      <c r="C484" s="146">
        <f t="shared" si="37"/>
        <v>6.453</v>
      </c>
      <c r="D484" s="271">
        <v>0</v>
      </c>
      <c r="E484" s="10">
        <v>6.453</v>
      </c>
      <c r="F484" s="271">
        <v>0</v>
      </c>
      <c r="G484" s="271">
        <v>0</v>
      </c>
      <c r="H484" s="51" t="s">
        <v>38</v>
      </c>
      <c r="I484" s="448"/>
      <c r="L484" s="1"/>
    </row>
    <row r="485" spans="1:12" ht="18" customHeight="1" hidden="1" thickBot="1">
      <c r="A485" s="513"/>
      <c r="B485" s="448"/>
      <c r="C485" s="422">
        <f t="shared" si="37"/>
        <v>6.453</v>
      </c>
      <c r="D485" s="305">
        <v>0</v>
      </c>
      <c r="E485" s="264">
        <v>6.453</v>
      </c>
      <c r="F485" s="307">
        <v>0</v>
      </c>
      <c r="G485" s="307">
        <v>0</v>
      </c>
      <c r="H485" s="52" t="s">
        <v>39</v>
      </c>
      <c r="I485" s="448"/>
      <c r="L485" s="1"/>
    </row>
    <row r="486" spans="1:12" ht="33" customHeight="1" hidden="1" thickBot="1">
      <c r="A486" s="328"/>
      <c r="B486" s="465" t="s">
        <v>98</v>
      </c>
      <c r="C486" s="466"/>
      <c r="D486" s="466"/>
      <c r="E486" s="466"/>
      <c r="F486" s="466"/>
      <c r="G486" s="466"/>
      <c r="H486" s="466"/>
      <c r="I486" s="467"/>
      <c r="J486" s="1"/>
      <c r="L486" s="1"/>
    </row>
    <row r="487" spans="1:10" ht="15.75" customHeight="1" hidden="1" thickBot="1">
      <c r="A487" s="501">
        <v>4</v>
      </c>
      <c r="B487" s="468" t="s">
        <v>106</v>
      </c>
      <c r="C487" s="163">
        <f aca="true" t="shared" si="38" ref="C487:C500">D487+E487+F487+G487</f>
        <v>41.377</v>
      </c>
      <c r="D487" s="256">
        <v>0</v>
      </c>
      <c r="E487" s="181">
        <v>0.851</v>
      </c>
      <c r="F487" s="256">
        <v>0</v>
      </c>
      <c r="G487" s="64">
        <v>40.526</v>
      </c>
      <c r="H487" s="53" t="s">
        <v>15</v>
      </c>
      <c r="I487" s="448" t="s">
        <v>20</v>
      </c>
      <c r="J487" s="49"/>
    </row>
    <row r="488" spans="1:10" ht="15.75" hidden="1" thickBot="1">
      <c r="A488" s="484"/>
      <c r="B488" s="468"/>
      <c r="C488" s="146">
        <f t="shared" si="38"/>
        <v>49.464</v>
      </c>
      <c r="D488" s="259">
        <v>0</v>
      </c>
      <c r="E488" s="12">
        <v>0.49</v>
      </c>
      <c r="F488" s="259">
        <v>0</v>
      </c>
      <c r="G488" s="65">
        <v>48.974</v>
      </c>
      <c r="H488" s="66" t="s">
        <v>16</v>
      </c>
      <c r="I488" s="448"/>
      <c r="J488" s="49"/>
    </row>
    <row r="489" spans="1:10" ht="15.75" hidden="1" thickBot="1">
      <c r="A489" s="484"/>
      <c r="B489" s="468"/>
      <c r="C489" s="146">
        <f t="shared" si="38"/>
        <v>41.973000000000006</v>
      </c>
      <c r="D489" s="259">
        <v>0</v>
      </c>
      <c r="E489" s="12">
        <v>0.834</v>
      </c>
      <c r="F489" s="259">
        <v>0</v>
      </c>
      <c r="G489" s="65">
        <v>41.139</v>
      </c>
      <c r="H489" s="52" t="s">
        <v>17</v>
      </c>
      <c r="I489" s="448"/>
      <c r="J489" s="49"/>
    </row>
    <row r="490" spans="1:10" ht="15.75" hidden="1" thickBot="1">
      <c r="A490" s="484"/>
      <c r="B490" s="468"/>
      <c r="C490" s="146">
        <f t="shared" si="38"/>
        <v>17.42</v>
      </c>
      <c r="D490" s="259">
        <v>0</v>
      </c>
      <c r="E490" s="12">
        <v>0.475</v>
      </c>
      <c r="F490" s="259">
        <v>0</v>
      </c>
      <c r="G490" s="65">
        <v>16.945</v>
      </c>
      <c r="H490" s="51" t="s">
        <v>18</v>
      </c>
      <c r="I490" s="448"/>
      <c r="J490" s="49"/>
    </row>
    <row r="491" spans="1:10" ht="15.75" hidden="1" thickBot="1">
      <c r="A491" s="484"/>
      <c r="B491" s="468"/>
      <c r="C491" s="146">
        <f t="shared" si="38"/>
        <v>35.508</v>
      </c>
      <c r="D491" s="259">
        <v>0</v>
      </c>
      <c r="E491" s="12">
        <v>0.564</v>
      </c>
      <c r="F491" s="259">
        <v>0</v>
      </c>
      <c r="G491" s="65">
        <v>34.944</v>
      </c>
      <c r="H491" s="51" t="s">
        <v>32</v>
      </c>
      <c r="I491" s="448"/>
      <c r="J491" s="49"/>
    </row>
    <row r="492" spans="1:10" ht="15.75" hidden="1" thickBot="1">
      <c r="A492" s="484"/>
      <c r="B492" s="468"/>
      <c r="C492" s="146">
        <f t="shared" si="38"/>
        <v>27.194</v>
      </c>
      <c r="D492" s="259">
        <v>0</v>
      </c>
      <c r="E492" s="13">
        <v>0.7</v>
      </c>
      <c r="F492" s="259">
        <v>0</v>
      </c>
      <c r="G492" s="74">
        <v>26.494</v>
      </c>
      <c r="H492" s="66" t="s">
        <v>33</v>
      </c>
      <c r="I492" s="448"/>
      <c r="J492" s="49"/>
    </row>
    <row r="493" spans="1:10" ht="18" customHeight="1" hidden="1" thickBot="1">
      <c r="A493" s="484"/>
      <c r="B493" s="468"/>
      <c r="C493" s="355">
        <f t="shared" si="38"/>
        <v>0.7</v>
      </c>
      <c r="D493" s="259">
        <v>0</v>
      </c>
      <c r="E493" s="13">
        <v>0.7</v>
      </c>
      <c r="F493" s="259">
        <v>0</v>
      </c>
      <c r="G493" s="259">
        <v>0</v>
      </c>
      <c r="H493" s="52" t="s">
        <v>34</v>
      </c>
      <c r="I493" s="448"/>
      <c r="J493" s="49"/>
    </row>
    <row r="494" spans="1:10" ht="18" customHeight="1" hidden="1" thickBot="1">
      <c r="A494" s="484"/>
      <c r="B494" s="468"/>
      <c r="C494" s="355">
        <f t="shared" si="38"/>
        <v>0.7</v>
      </c>
      <c r="D494" s="259">
        <v>0</v>
      </c>
      <c r="E494" s="13">
        <v>0.7</v>
      </c>
      <c r="F494" s="259">
        <v>0</v>
      </c>
      <c r="G494" s="259">
        <v>0</v>
      </c>
      <c r="H494" s="52" t="s">
        <v>35</v>
      </c>
      <c r="I494" s="448"/>
      <c r="J494" s="49"/>
    </row>
    <row r="495" spans="1:10" ht="18" customHeight="1" hidden="1" thickBot="1">
      <c r="A495" s="484"/>
      <c r="B495" s="469"/>
      <c r="C495" s="355">
        <f t="shared" si="38"/>
        <v>0.7</v>
      </c>
      <c r="D495" s="259">
        <v>0</v>
      </c>
      <c r="E495" s="13">
        <v>0.7</v>
      </c>
      <c r="F495" s="259">
        <v>0</v>
      </c>
      <c r="G495" s="259">
        <v>0</v>
      </c>
      <c r="H495" s="52" t="s">
        <v>36</v>
      </c>
      <c r="I495" s="448"/>
      <c r="J495" s="49"/>
    </row>
    <row r="496" spans="1:12" ht="18" customHeight="1" hidden="1" thickBot="1">
      <c r="A496" s="484"/>
      <c r="B496" s="469"/>
      <c r="C496" s="355">
        <f t="shared" si="38"/>
        <v>0.7</v>
      </c>
      <c r="D496" s="259">
        <v>0</v>
      </c>
      <c r="E496" s="13">
        <v>0.7</v>
      </c>
      <c r="F496" s="259">
        <v>0</v>
      </c>
      <c r="G496" s="259">
        <v>0</v>
      </c>
      <c r="H496" s="51" t="s">
        <v>37</v>
      </c>
      <c r="I496" s="448"/>
      <c r="J496" s="49"/>
      <c r="L496" s="1"/>
    </row>
    <row r="497" spans="1:12" ht="18" customHeight="1" hidden="1" thickBot="1">
      <c r="A497" s="484"/>
      <c r="B497" s="469"/>
      <c r="C497" s="355">
        <f t="shared" si="38"/>
        <v>0.7</v>
      </c>
      <c r="D497" s="259">
        <v>0</v>
      </c>
      <c r="E497" s="13">
        <v>0.7</v>
      </c>
      <c r="F497" s="259">
        <v>0</v>
      </c>
      <c r="G497" s="259">
        <v>0</v>
      </c>
      <c r="H497" s="66" t="s">
        <v>38</v>
      </c>
      <c r="I497" s="448"/>
      <c r="J497" s="49"/>
      <c r="L497" s="1"/>
    </row>
    <row r="498" spans="1:12" ht="18" customHeight="1" hidden="1" thickBot="1">
      <c r="A498" s="484"/>
      <c r="B498" s="469"/>
      <c r="C498" s="355">
        <f t="shared" si="38"/>
        <v>0.7</v>
      </c>
      <c r="D498" s="259">
        <v>0</v>
      </c>
      <c r="E498" s="13">
        <v>0.7</v>
      </c>
      <c r="F498" s="259">
        <v>0</v>
      </c>
      <c r="G498" s="259">
        <v>0</v>
      </c>
      <c r="H498" s="52" t="s">
        <v>39</v>
      </c>
      <c r="I498" s="448"/>
      <c r="J498" s="49"/>
      <c r="L498" s="1"/>
    </row>
    <row r="499" spans="1:12" ht="18" customHeight="1" hidden="1" thickBot="1">
      <c r="A499" s="484"/>
      <c r="B499" s="469"/>
      <c r="C499" s="355">
        <f t="shared" si="38"/>
        <v>0.7</v>
      </c>
      <c r="D499" s="259">
        <v>0</v>
      </c>
      <c r="E499" s="13">
        <v>0.7</v>
      </c>
      <c r="F499" s="259">
        <v>0</v>
      </c>
      <c r="G499" s="259">
        <v>0</v>
      </c>
      <c r="H499" s="52" t="s">
        <v>38</v>
      </c>
      <c r="I499" s="448"/>
      <c r="J499" s="49"/>
      <c r="L499" s="1"/>
    </row>
    <row r="500" spans="1:10" ht="18" customHeight="1" hidden="1" thickBot="1">
      <c r="A500" s="485"/>
      <c r="B500" s="469"/>
      <c r="C500" s="355">
        <f t="shared" si="38"/>
        <v>0.7</v>
      </c>
      <c r="D500" s="411">
        <v>0</v>
      </c>
      <c r="E500" s="417">
        <v>0.7</v>
      </c>
      <c r="F500" s="418">
        <v>0</v>
      </c>
      <c r="G500" s="419">
        <v>0</v>
      </c>
      <c r="H500" s="52" t="s">
        <v>39</v>
      </c>
      <c r="I500" s="448"/>
      <c r="J500" s="49"/>
    </row>
    <row r="501" spans="1:10" ht="15.75" customHeight="1" hidden="1" thickBot="1">
      <c r="A501" s="504" t="s">
        <v>168</v>
      </c>
      <c r="B501" s="456" t="s">
        <v>102</v>
      </c>
      <c r="C501" s="352">
        <f>D501+E501+F501+G501</f>
        <v>20.728</v>
      </c>
      <c r="D501" s="410">
        <v>0</v>
      </c>
      <c r="E501" s="181">
        <v>0.815</v>
      </c>
      <c r="F501" s="410">
        <v>0</v>
      </c>
      <c r="G501" s="64">
        <v>19.913</v>
      </c>
      <c r="H501" s="52" t="s">
        <v>15</v>
      </c>
      <c r="I501" s="447" t="s">
        <v>21</v>
      </c>
      <c r="J501" s="1"/>
    </row>
    <row r="502" spans="1:10" ht="24" customHeight="1" hidden="1" thickBot="1">
      <c r="A502" s="476"/>
      <c r="B502" s="457"/>
      <c r="C502" s="146">
        <f aca="true" t="shared" si="39" ref="C502:C512">D502+E502+F502+G502</f>
        <v>15.993</v>
      </c>
      <c r="D502" s="256">
        <v>0</v>
      </c>
      <c r="E502" s="12">
        <v>0.49</v>
      </c>
      <c r="F502" s="256">
        <v>0</v>
      </c>
      <c r="G502" s="65">
        <v>15.503</v>
      </c>
      <c r="H502" s="51" t="s">
        <v>16</v>
      </c>
      <c r="I502" s="448"/>
      <c r="J502" s="1"/>
    </row>
    <row r="503" spans="1:10" ht="15.75" hidden="1" thickBot="1">
      <c r="A503" s="476"/>
      <c r="B503" s="457"/>
      <c r="C503" s="146">
        <f t="shared" si="39"/>
        <v>20.563</v>
      </c>
      <c r="D503" s="259">
        <v>0</v>
      </c>
      <c r="E503" s="12">
        <v>0.834</v>
      </c>
      <c r="F503" s="259">
        <v>0</v>
      </c>
      <c r="G503" s="65">
        <v>19.729</v>
      </c>
      <c r="H503" s="51" t="s">
        <v>17</v>
      </c>
      <c r="I503" s="448"/>
      <c r="J503" s="1"/>
    </row>
    <row r="504" spans="1:10" ht="15.75" hidden="1" thickBot="1">
      <c r="A504" s="476"/>
      <c r="B504" s="457"/>
      <c r="C504" s="146">
        <f t="shared" si="39"/>
        <v>6.787</v>
      </c>
      <c r="D504" s="259">
        <v>0</v>
      </c>
      <c r="E504" s="12">
        <v>0.475</v>
      </c>
      <c r="F504" s="259">
        <v>0</v>
      </c>
      <c r="G504" s="65">
        <v>6.312</v>
      </c>
      <c r="H504" s="51" t="s">
        <v>18</v>
      </c>
      <c r="I504" s="448"/>
      <c r="J504" s="1"/>
    </row>
    <row r="505" spans="1:10" ht="15.75" hidden="1" thickBot="1">
      <c r="A505" s="476"/>
      <c r="B505" s="457"/>
      <c r="C505" s="146">
        <f t="shared" si="39"/>
        <v>8.062999999999999</v>
      </c>
      <c r="D505" s="259">
        <v>0</v>
      </c>
      <c r="E505" s="13">
        <v>0.564</v>
      </c>
      <c r="F505" s="259">
        <v>0</v>
      </c>
      <c r="G505" s="74">
        <v>7.499</v>
      </c>
      <c r="H505" s="66" t="s">
        <v>32</v>
      </c>
      <c r="I505" s="448"/>
      <c r="J505" s="1"/>
    </row>
    <row r="506" spans="1:9" ht="18" customHeight="1" hidden="1" thickBot="1">
      <c r="A506" s="476"/>
      <c r="B506" s="457"/>
      <c r="C506" s="146">
        <f t="shared" si="39"/>
        <v>10.011</v>
      </c>
      <c r="D506" s="259">
        <v>0</v>
      </c>
      <c r="E506" s="32">
        <v>0.7</v>
      </c>
      <c r="F506" s="259">
        <v>0</v>
      </c>
      <c r="G506" s="356">
        <v>9.311</v>
      </c>
      <c r="H506" s="51" t="s">
        <v>33</v>
      </c>
      <c r="I506" s="448"/>
    </row>
    <row r="507" spans="1:9" ht="18" customHeight="1" hidden="1" thickBot="1">
      <c r="A507" s="476"/>
      <c r="B507" s="457"/>
      <c r="C507" s="146">
        <f t="shared" si="39"/>
        <v>0.7</v>
      </c>
      <c r="D507" s="259">
        <v>0</v>
      </c>
      <c r="E507" s="32">
        <v>0.7</v>
      </c>
      <c r="F507" s="259">
        <v>0</v>
      </c>
      <c r="G507" s="259">
        <v>0</v>
      </c>
      <c r="H507" s="51" t="s">
        <v>34</v>
      </c>
      <c r="I507" s="448"/>
    </row>
    <row r="508" spans="1:9" ht="18" customHeight="1" hidden="1" thickBot="1">
      <c r="A508" s="476"/>
      <c r="B508" s="457"/>
      <c r="C508" s="146">
        <f t="shared" si="39"/>
        <v>0.7</v>
      </c>
      <c r="D508" s="259">
        <v>0</v>
      </c>
      <c r="E508" s="32">
        <v>0.7</v>
      </c>
      <c r="F508" s="259">
        <v>0</v>
      </c>
      <c r="G508" s="259">
        <v>0</v>
      </c>
      <c r="H508" s="66" t="s">
        <v>35</v>
      </c>
      <c r="I508" s="448"/>
    </row>
    <row r="509" spans="1:12" ht="18" customHeight="1" hidden="1" thickBot="1">
      <c r="A509" s="476"/>
      <c r="B509" s="457"/>
      <c r="C509" s="146">
        <f t="shared" si="39"/>
        <v>0.7</v>
      </c>
      <c r="D509" s="259">
        <v>0</v>
      </c>
      <c r="E509" s="32">
        <v>0.7</v>
      </c>
      <c r="F509" s="259">
        <v>0</v>
      </c>
      <c r="G509" s="259">
        <v>0</v>
      </c>
      <c r="H509" s="51" t="s">
        <v>36</v>
      </c>
      <c r="I509" s="448"/>
      <c r="L509" s="1"/>
    </row>
    <row r="510" spans="1:12" ht="18" customHeight="1" hidden="1" thickBot="1">
      <c r="A510" s="476"/>
      <c r="B510" s="457"/>
      <c r="C510" s="146">
        <f t="shared" si="39"/>
        <v>0.7</v>
      </c>
      <c r="D510" s="259">
        <v>0</v>
      </c>
      <c r="E510" s="32">
        <v>0.7</v>
      </c>
      <c r="F510" s="259">
        <v>0</v>
      </c>
      <c r="G510" s="259">
        <v>0</v>
      </c>
      <c r="H510" s="51" t="s">
        <v>37</v>
      </c>
      <c r="I510" s="448"/>
      <c r="L510" s="1"/>
    </row>
    <row r="511" spans="1:12" ht="18" customHeight="1" hidden="1" thickBot="1">
      <c r="A511" s="476"/>
      <c r="B511" s="457"/>
      <c r="C511" s="146">
        <f t="shared" si="39"/>
        <v>0.7</v>
      </c>
      <c r="D511" s="259">
        <v>0</v>
      </c>
      <c r="E511" s="32">
        <v>0.7</v>
      </c>
      <c r="F511" s="259">
        <v>0</v>
      </c>
      <c r="G511" s="259">
        <v>0</v>
      </c>
      <c r="H511" s="51" t="s">
        <v>38</v>
      </c>
      <c r="I511" s="448"/>
      <c r="L511" s="1"/>
    </row>
    <row r="512" spans="1:12" ht="18" customHeight="1" hidden="1" thickBot="1">
      <c r="A512" s="476"/>
      <c r="B512" s="458"/>
      <c r="C512" s="146">
        <f t="shared" si="39"/>
        <v>0.7</v>
      </c>
      <c r="D512" s="411">
        <v>0</v>
      </c>
      <c r="E512" s="421">
        <v>0.7</v>
      </c>
      <c r="F512" s="413">
        <v>0</v>
      </c>
      <c r="G512" s="419">
        <v>0</v>
      </c>
      <c r="H512" s="66" t="s">
        <v>39</v>
      </c>
      <c r="I512" s="448"/>
      <c r="L512" s="1"/>
    </row>
    <row r="513" spans="1:9" ht="15.75" customHeight="1" hidden="1" thickBot="1">
      <c r="A513" s="484" t="s">
        <v>169</v>
      </c>
      <c r="B513" s="553" t="s">
        <v>100</v>
      </c>
      <c r="C513" s="352">
        <f>D513+E513+F513+G513</f>
        <v>20.728</v>
      </c>
      <c r="D513" s="410">
        <v>0</v>
      </c>
      <c r="E513" s="181">
        <v>0.815</v>
      </c>
      <c r="F513" s="410">
        <v>0</v>
      </c>
      <c r="G513" s="64">
        <v>19.913</v>
      </c>
      <c r="H513" s="359" t="s">
        <v>15</v>
      </c>
      <c r="I513" s="448"/>
    </row>
    <row r="514" spans="1:9" ht="15.75" customHeight="1" hidden="1" thickBot="1">
      <c r="A514" s="484"/>
      <c r="B514" s="554"/>
      <c r="C514" s="146">
        <f aca="true" t="shared" si="40" ref="C514:C524">D514+E514+F514+G514</f>
        <v>15.993</v>
      </c>
      <c r="D514" s="256">
        <v>0</v>
      </c>
      <c r="E514" s="12">
        <v>0.49</v>
      </c>
      <c r="F514" s="256">
        <v>0</v>
      </c>
      <c r="G514" s="65">
        <v>15.503</v>
      </c>
      <c r="H514" s="66" t="s">
        <v>16</v>
      </c>
      <c r="I514" s="448"/>
    </row>
    <row r="515" spans="1:9" ht="17.25" customHeight="1" hidden="1" thickBot="1">
      <c r="A515" s="484"/>
      <c r="B515" s="554"/>
      <c r="C515" s="146">
        <f t="shared" si="40"/>
        <v>20.563</v>
      </c>
      <c r="D515" s="259">
        <v>0</v>
      </c>
      <c r="E515" s="12">
        <v>0.834</v>
      </c>
      <c r="F515" s="259">
        <v>0</v>
      </c>
      <c r="G515" s="65">
        <v>19.729</v>
      </c>
      <c r="H515" s="51" t="s">
        <v>17</v>
      </c>
      <c r="I515" s="448"/>
    </row>
    <row r="516" spans="1:9" ht="16.5" customHeight="1" hidden="1" thickBot="1">
      <c r="A516" s="484"/>
      <c r="B516" s="554"/>
      <c r="C516" s="146">
        <f t="shared" si="40"/>
        <v>6.787</v>
      </c>
      <c r="D516" s="259">
        <v>0</v>
      </c>
      <c r="E516" s="12">
        <v>0.475</v>
      </c>
      <c r="F516" s="259">
        <v>0</v>
      </c>
      <c r="G516" s="65">
        <v>6.312</v>
      </c>
      <c r="H516" s="66" t="s">
        <v>18</v>
      </c>
      <c r="I516" s="448"/>
    </row>
    <row r="517" spans="1:9" ht="17.25" customHeight="1" hidden="1" thickBot="1">
      <c r="A517" s="484"/>
      <c r="B517" s="554"/>
      <c r="C517" s="146">
        <f t="shared" si="40"/>
        <v>8.062999999999999</v>
      </c>
      <c r="D517" s="259">
        <v>0</v>
      </c>
      <c r="E517" s="13">
        <v>0.564</v>
      </c>
      <c r="F517" s="259">
        <v>0</v>
      </c>
      <c r="G517" s="74">
        <v>7.499</v>
      </c>
      <c r="H517" s="52" t="s">
        <v>32</v>
      </c>
      <c r="I517" s="448"/>
    </row>
    <row r="518" spans="1:9" ht="18" customHeight="1" hidden="1" thickBot="1">
      <c r="A518" s="484"/>
      <c r="B518" s="554"/>
      <c r="C518" s="146">
        <f t="shared" si="40"/>
        <v>10.011</v>
      </c>
      <c r="D518" s="259">
        <v>0</v>
      </c>
      <c r="E518" s="32">
        <v>0.7</v>
      </c>
      <c r="F518" s="259">
        <v>0</v>
      </c>
      <c r="G518" s="356">
        <v>9.311</v>
      </c>
      <c r="H518" s="52" t="s">
        <v>33</v>
      </c>
      <c r="I518" s="448"/>
    </row>
    <row r="519" spans="1:9" ht="18" customHeight="1" hidden="1" thickBot="1">
      <c r="A519" s="484"/>
      <c r="B519" s="554"/>
      <c r="C519" s="146">
        <f t="shared" si="40"/>
        <v>0.7</v>
      </c>
      <c r="D519" s="259">
        <v>0</v>
      </c>
      <c r="E519" s="32">
        <v>0.7</v>
      </c>
      <c r="F519" s="259">
        <v>0</v>
      </c>
      <c r="G519" s="259">
        <v>0</v>
      </c>
      <c r="H519" s="52" t="s">
        <v>34</v>
      </c>
      <c r="I519" s="448"/>
    </row>
    <row r="520" spans="1:9" ht="18" customHeight="1" hidden="1" thickBot="1">
      <c r="A520" s="484"/>
      <c r="B520" s="554"/>
      <c r="C520" s="146">
        <f t="shared" si="40"/>
        <v>0.7</v>
      </c>
      <c r="D520" s="259">
        <v>0</v>
      </c>
      <c r="E520" s="32">
        <v>0.7</v>
      </c>
      <c r="F520" s="259">
        <v>0</v>
      </c>
      <c r="G520" s="259">
        <v>0</v>
      </c>
      <c r="H520" s="51" t="s">
        <v>35</v>
      </c>
      <c r="I520" s="448"/>
    </row>
    <row r="521" spans="1:12" ht="18" customHeight="1" hidden="1" thickBot="1">
      <c r="A521" s="484"/>
      <c r="B521" s="554"/>
      <c r="C521" s="146">
        <f t="shared" si="40"/>
        <v>0.7</v>
      </c>
      <c r="D521" s="259">
        <v>0</v>
      </c>
      <c r="E521" s="32">
        <v>0.7</v>
      </c>
      <c r="F521" s="259">
        <v>0</v>
      </c>
      <c r="G521" s="259">
        <v>0</v>
      </c>
      <c r="H521" s="66" t="s">
        <v>36</v>
      </c>
      <c r="I521" s="448"/>
      <c r="L521" s="1"/>
    </row>
    <row r="522" spans="1:12" ht="18" customHeight="1" hidden="1" thickBot="1">
      <c r="A522" s="484"/>
      <c r="B522" s="554"/>
      <c r="C522" s="146">
        <f t="shared" si="40"/>
        <v>0.7</v>
      </c>
      <c r="D522" s="259">
        <v>0</v>
      </c>
      <c r="E522" s="32">
        <v>0.7</v>
      </c>
      <c r="F522" s="259">
        <v>0</v>
      </c>
      <c r="G522" s="259">
        <v>0</v>
      </c>
      <c r="H522" s="52" t="s">
        <v>37</v>
      </c>
      <c r="I522" s="448"/>
      <c r="L522" s="1"/>
    </row>
    <row r="523" spans="1:12" ht="18" customHeight="1" hidden="1" thickBot="1">
      <c r="A523" s="484"/>
      <c r="B523" s="554"/>
      <c r="C523" s="146">
        <f t="shared" si="40"/>
        <v>0.7</v>
      </c>
      <c r="D523" s="259">
        <v>0</v>
      </c>
      <c r="E523" s="32">
        <v>0.7</v>
      </c>
      <c r="F523" s="259">
        <v>0</v>
      </c>
      <c r="G523" s="259">
        <v>0</v>
      </c>
      <c r="H523" s="52" t="s">
        <v>38</v>
      </c>
      <c r="I523" s="448"/>
      <c r="L523" s="1"/>
    </row>
    <row r="524" spans="1:12" ht="16.5" customHeight="1" hidden="1" thickBot="1">
      <c r="A524" s="484"/>
      <c r="B524" s="555"/>
      <c r="C524" s="146">
        <f t="shared" si="40"/>
        <v>0.7</v>
      </c>
      <c r="D524" s="411">
        <v>0</v>
      </c>
      <c r="E524" s="55">
        <v>0.7</v>
      </c>
      <c r="F524" s="357">
        <v>0</v>
      </c>
      <c r="G524" s="357">
        <v>0</v>
      </c>
      <c r="H524" s="51" t="s">
        <v>39</v>
      </c>
      <c r="I524" s="449"/>
      <c r="L524" s="1"/>
    </row>
    <row r="525" spans="1:10" ht="15.75" customHeight="1" hidden="1" thickBot="1">
      <c r="A525" s="504" t="s">
        <v>170</v>
      </c>
      <c r="B525" s="499" t="s">
        <v>107</v>
      </c>
      <c r="C525" s="352">
        <f>D525+E525+F525+G525</f>
        <v>20.613</v>
      </c>
      <c r="D525" s="410">
        <v>0</v>
      </c>
      <c r="E525" s="410">
        <v>0</v>
      </c>
      <c r="F525" s="420">
        <v>0</v>
      </c>
      <c r="G525" s="42">
        <v>20.613</v>
      </c>
      <c r="H525" s="52" t="s">
        <v>15</v>
      </c>
      <c r="I525" s="447" t="s">
        <v>21</v>
      </c>
      <c r="J525" s="1"/>
    </row>
    <row r="526" spans="1:10" ht="24" customHeight="1" hidden="1" thickBot="1">
      <c r="A526" s="476"/>
      <c r="B526" s="499"/>
      <c r="C526" s="146">
        <f aca="true" t="shared" si="41" ref="C526:C536">D526+E526+F526+G526</f>
        <v>33.471</v>
      </c>
      <c r="D526" s="256">
        <v>0</v>
      </c>
      <c r="E526" s="358">
        <v>0</v>
      </c>
      <c r="F526" s="256">
        <v>0</v>
      </c>
      <c r="G526" s="65">
        <v>33.471</v>
      </c>
      <c r="H526" s="51" t="s">
        <v>16</v>
      </c>
      <c r="I526" s="448"/>
      <c r="J526" s="1"/>
    </row>
    <row r="527" spans="1:10" ht="15.75" hidden="1" thickBot="1">
      <c r="A527" s="476"/>
      <c r="B527" s="499"/>
      <c r="C527" s="146">
        <f t="shared" si="41"/>
        <v>21.41</v>
      </c>
      <c r="D527" s="259">
        <v>0</v>
      </c>
      <c r="E527" s="358">
        <v>0</v>
      </c>
      <c r="F527" s="259">
        <v>0</v>
      </c>
      <c r="G527" s="65">
        <v>21.41</v>
      </c>
      <c r="H527" s="51" t="s">
        <v>17</v>
      </c>
      <c r="I527" s="448"/>
      <c r="J527" s="1"/>
    </row>
    <row r="528" spans="1:10" ht="15.75" hidden="1" thickBot="1">
      <c r="A528" s="476"/>
      <c r="B528" s="499"/>
      <c r="C528" s="146">
        <f t="shared" si="41"/>
        <v>10.633</v>
      </c>
      <c r="D528" s="259">
        <v>0</v>
      </c>
      <c r="E528" s="358">
        <v>0</v>
      </c>
      <c r="F528" s="259">
        <v>0</v>
      </c>
      <c r="G528" s="65">
        <v>10.633</v>
      </c>
      <c r="H528" s="51" t="s">
        <v>18</v>
      </c>
      <c r="I528" s="448"/>
      <c r="J528" s="1"/>
    </row>
    <row r="529" spans="1:10" ht="15.75" hidden="1" thickBot="1">
      <c r="A529" s="476"/>
      <c r="B529" s="499"/>
      <c r="C529" s="146">
        <f t="shared" si="41"/>
        <v>27.444</v>
      </c>
      <c r="D529" s="259">
        <v>0</v>
      </c>
      <c r="E529" s="358">
        <v>0</v>
      </c>
      <c r="F529" s="259">
        <v>0</v>
      </c>
      <c r="G529" s="74">
        <v>27.444</v>
      </c>
      <c r="H529" s="66" t="s">
        <v>32</v>
      </c>
      <c r="I529" s="448"/>
      <c r="J529" s="1"/>
    </row>
    <row r="530" spans="1:9" ht="18" customHeight="1" hidden="1" thickBot="1">
      <c r="A530" s="476"/>
      <c r="B530" s="499"/>
      <c r="C530" s="146">
        <f t="shared" si="41"/>
        <v>17.182</v>
      </c>
      <c r="D530" s="259">
        <v>0</v>
      </c>
      <c r="E530" s="358">
        <v>0</v>
      </c>
      <c r="F530" s="259">
        <v>0</v>
      </c>
      <c r="G530" s="356">
        <v>17.182</v>
      </c>
      <c r="H530" s="51" t="s">
        <v>33</v>
      </c>
      <c r="I530" s="448"/>
    </row>
    <row r="531" spans="1:9" ht="18" customHeight="1" hidden="1" thickBot="1">
      <c r="A531" s="476"/>
      <c r="B531" s="499"/>
      <c r="C531" s="146">
        <f t="shared" si="41"/>
        <v>0</v>
      </c>
      <c r="D531" s="259">
        <v>0</v>
      </c>
      <c r="E531" s="358">
        <v>0</v>
      </c>
      <c r="F531" s="259">
        <v>0</v>
      </c>
      <c r="G531" s="259">
        <v>0</v>
      </c>
      <c r="H531" s="51" t="s">
        <v>34</v>
      </c>
      <c r="I531" s="448"/>
    </row>
    <row r="532" spans="1:9" ht="18" customHeight="1" hidden="1" thickBot="1">
      <c r="A532" s="476"/>
      <c r="B532" s="499"/>
      <c r="C532" s="146">
        <f t="shared" si="41"/>
        <v>0</v>
      </c>
      <c r="D532" s="259">
        <v>0</v>
      </c>
      <c r="E532" s="358">
        <v>0</v>
      </c>
      <c r="F532" s="259">
        <v>0</v>
      </c>
      <c r="G532" s="259">
        <v>0</v>
      </c>
      <c r="H532" s="66" t="s">
        <v>35</v>
      </c>
      <c r="I532" s="448"/>
    </row>
    <row r="533" spans="1:12" ht="18" customHeight="1" hidden="1" thickBot="1">
      <c r="A533" s="476"/>
      <c r="B533" s="499"/>
      <c r="C533" s="146">
        <f t="shared" si="41"/>
        <v>0</v>
      </c>
      <c r="D533" s="259">
        <v>0</v>
      </c>
      <c r="E533" s="358">
        <v>0</v>
      </c>
      <c r="F533" s="259">
        <v>0</v>
      </c>
      <c r="G533" s="259">
        <v>0</v>
      </c>
      <c r="H533" s="51" t="s">
        <v>36</v>
      </c>
      <c r="I533" s="448"/>
      <c r="L533" s="1"/>
    </row>
    <row r="534" spans="1:12" ht="18" customHeight="1" hidden="1" thickBot="1">
      <c r="A534" s="476"/>
      <c r="B534" s="499"/>
      <c r="C534" s="146">
        <f t="shared" si="41"/>
        <v>0</v>
      </c>
      <c r="D534" s="259">
        <v>0</v>
      </c>
      <c r="E534" s="358">
        <v>0</v>
      </c>
      <c r="F534" s="259">
        <v>0</v>
      </c>
      <c r="G534" s="259">
        <v>0</v>
      </c>
      <c r="H534" s="51" t="s">
        <v>37</v>
      </c>
      <c r="I534" s="448"/>
      <c r="L534" s="1"/>
    </row>
    <row r="535" spans="1:12" ht="18" customHeight="1" hidden="1" thickBot="1">
      <c r="A535" s="476"/>
      <c r="B535" s="499"/>
      <c r="C535" s="146">
        <f t="shared" si="41"/>
        <v>0</v>
      </c>
      <c r="D535" s="259">
        <v>0</v>
      </c>
      <c r="E535" s="358">
        <v>0</v>
      </c>
      <c r="F535" s="259">
        <v>0</v>
      </c>
      <c r="G535" s="259">
        <v>0</v>
      </c>
      <c r="H535" s="51" t="s">
        <v>38</v>
      </c>
      <c r="I535" s="448"/>
      <c r="L535" s="1"/>
    </row>
    <row r="536" spans="1:12" ht="18" customHeight="1" hidden="1" thickBot="1">
      <c r="A536" s="476"/>
      <c r="B536" s="499"/>
      <c r="C536" s="146">
        <f t="shared" si="41"/>
        <v>0</v>
      </c>
      <c r="D536" s="411">
        <v>0</v>
      </c>
      <c r="E536" s="412">
        <v>0</v>
      </c>
      <c r="F536" s="413">
        <v>0</v>
      </c>
      <c r="G536" s="413">
        <v>0</v>
      </c>
      <c r="H536" s="53" t="s">
        <v>39</v>
      </c>
      <c r="I536" s="448"/>
      <c r="L536" s="1"/>
    </row>
    <row r="537" spans="1:9" ht="15.75" customHeight="1" hidden="1" thickBot="1">
      <c r="A537" s="484" t="s">
        <v>171</v>
      </c>
      <c r="B537" s="491" t="s">
        <v>108</v>
      </c>
      <c r="C537" s="364">
        <f>D537+E537+F537+G537</f>
        <v>20.613</v>
      </c>
      <c r="D537" s="414">
        <v>0</v>
      </c>
      <c r="E537" s="410">
        <v>0</v>
      </c>
      <c r="F537" s="410">
        <v>0</v>
      </c>
      <c r="G537" s="64">
        <v>20.613</v>
      </c>
      <c r="H537" s="384" t="s">
        <v>15</v>
      </c>
      <c r="I537" s="448"/>
    </row>
    <row r="538" spans="1:9" ht="15.75" customHeight="1" hidden="1" thickBot="1">
      <c r="A538" s="484"/>
      <c r="B538" s="492"/>
      <c r="C538" s="303">
        <f aca="true" t="shared" si="42" ref="C538:C548">D538+E538+F538+G538</f>
        <v>33.471</v>
      </c>
      <c r="D538" s="256">
        <v>0</v>
      </c>
      <c r="E538" s="358">
        <v>0</v>
      </c>
      <c r="F538" s="256">
        <v>0</v>
      </c>
      <c r="G538" s="65">
        <v>33.471</v>
      </c>
      <c r="H538" s="66" t="s">
        <v>16</v>
      </c>
      <c r="I538" s="448"/>
    </row>
    <row r="539" spans="1:9" ht="17.25" customHeight="1" hidden="1" thickBot="1">
      <c r="A539" s="484"/>
      <c r="B539" s="492"/>
      <c r="C539" s="303">
        <f t="shared" si="42"/>
        <v>21.41</v>
      </c>
      <c r="D539" s="259">
        <v>0</v>
      </c>
      <c r="E539" s="358">
        <v>0</v>
      </c>
      <c r="F539" s="259">
        <v>0</v>
      </c>
      <c r="G539" s="65">
        <v>21.41</v>
      </c>
      <c r="H539" s="51" t="s">
        <v>17</v>
      </c>
      <c r="I539" s="448"/>
    </row>
    <row r="540" spans="1:9" ht="16.5" customHeight="1" hidden="1" thickBot="1">
      <c r="A540" s="484"/>
      <c r="B540" s="492"/>
      <c r="C540" s="303">
        <f t="shared" si="42"/>
        <v>10.633</v>
      </c>
      <c r="D540" s="259">
        <v>0</v>
      </c>
      <c r="E540" s="358">
        <v>0</v>
      </c>
      <c r="F540" s="259">
        <v>0</v>
      </c>
      <c r="G540" s="65">
        <v>10.633</v>
      </c>
      <c r="H540" s="66" t="s">
        <v>18</v>
      </c>
      <c r="I540" s="448"/>
    </row>
    <row r="541" spans="1:9" ht="17.25" customHeight="1" hidden="1" thickBot="1">
      <c r="A541" s="484"/>
      <c r="B541" s="492"/>
      <c r="C541" s="303">
        <f t="shared" si="42"/>
        <v>27.444</v>
      </c>
      <c r="D541" s="259">
        <v>0</v>
      </c>
      <c r="E541" s="358">
        <v>0</v>
      </c>
      <c r="F541" s="259">
        <v>0</v>
      </c>
      <c r="G541" s="74">
        <v>27.444</v>
      </c>
      <c r="H541" s="52" t="s">
        <v>32</v>
      </c>
      <c r="I541" s="448"/>
    </row>
    <row r="542" spans="1:9" ht="18" customHeight="1" hidden="1" thickBot="1">
      <c r="A542" s="484"/>
      <c r="B542" s="492"/>
      <c r="C542" s="303">
        <f t="shared" si="42"/>
        <v>17.182</v>
      </c>
      <c r="D542" s="259">
        <v>0</v>
      </c>
      <c r="E542" s="358">
        <v>0</v>
      </c>
      <c r="F542" s="259">
        <v>0</v>
      </c>
      <c r="G542" s="356">
        <v>17.182</v>
      </c>
      <c r="H542" s="52" t="s">
        <v>33</v>
      </c>
      <c r="I542" s="448"/>
    </row>
    <row r="543" spans="1:9" ht="18" customHeight="1" hidden="1" thickBot="1">
      <c r="A543" s="484"/>
      <c r="B543" s="492"/>
      <c r="C543" s="303">
        <f t="shared" si="42"/>
        <v>0</v>
      </c>
      <c r="D543" s="259">
        <v>0</v>
      </c>
      <c r="E543" s="358">
        <v>0</v>
      </c>
      <c r="F543" s="259">
        <v>0</v>
      </c>
      <c r="G543" s="259">
        <v>0</v>
      </c>
      <c r="H543" s="52" t="s">
        <v>34</v>
      </c>
      <c r="I543" s="448"/>
    </row>
    <row r="544" spans="1:9" ht="18" customHeight="1" hidden="1" thickBot="1">
      <c r="A544" s="484"/>
      <c r="B544" s="492"/>
      <c r="C544" s="303">
        <f t="shared" si="42"/>
        <v>0</v>
      </c>
      <c r="D544" s="259">
        <v>0</v>
      </c>
      <c r="E544" s="358">
        <v>0</v>
      </c>
      <c r="F544" s="259">
        <v>0</v>
      </c>
      <c r="G544" s="259">
        <v>0</v>
      </c>
      <c r="H544" s="51" t="s">
        <v>35</v>
      </c>
      <c r="I544" s="448"/>
    </row>
    <row r="545" spans="1:12" ht="18" customHeight="1" hidden="1" thickBot="1">
      <c r="A545" s="484"/>
      <c r="B545" s="492"/>
      <c r="C545" s="303">
        <f t="shared" si="42"/>
        <v>0</v>
      </c>
      <c r="D545" s="259">
        <v>0</v>
      </c>
      <c r="E545" s="358">
        <v>0</v>
      </c>
      <c r="F545" s="259">
        <v>0</v>
      </c>
      <c r="G545" s="259">
        <v>0</v>
      </c>
      <c r="H545" s="66" t="s">
        <v>36</v>
      </c>
      <c r="I545" s="448"/>
      <c r="L545" s="1"/>
    </row>
    <row r="546" spans="1:12" ht="18" customHeight="1" hidden="1" thickBot="1">
      <c r="A546" s="484"/>
      <c r="B546" s="492"/>
      <c r="C546" s="303">
        <f t="shared" si="42"/>
        <v>0</v>
      </c>
      <c r="D546" s="259">
        <v>0</v>
      </c>
      <c r="E546" s="358">
        <v>0</v>
      </c>
      <c r="F546" s="259">
        <v>0</v>
      </c>
      <c r="G546" s="259">
        <v>0</v>
      </c>
      <c r="H546" s="52" t="s">
        <v>37</v>
      </c>
      <c r="I546" s="448"/>
      <c r="L546" s="1"/>
    </row>
    <row r="547" spans="1:12" ht="18" customHeight="1" hidden="1" thickBot="1">
      <c r="A547" s="484"/>
      <c r="B547" s="492"/>
      <c r="C547" s="303">
        <f t="shared" si="42"/>
        <v>0</v>
      </c>
      <c r="D547" s="259">
        <v>0</v>
      </c>
      <c r="E547" s="358">
        <v>0</v>
      </c>
      <c r="F547" s="259">
        <v>0</v>
      </c>
      <c r="G547" s="259">
        <v>0</v>
      </c>
      <c r="H547" s="52" t="s">
        <v>38</v>
      </c>
      <c r="I547" s="448"/>
      <c r="L547" s="1"/>
    </row>
    <row r="548" spans="1:12" ht="16.5" customHeight="1" hidden="1" thickBot="1">
      <c r="A548" s="484"/>
      <c r="B548" s="493"/>
      <c r="C548" s="304">
        <f t="shared" si="42"/>
        <v>0</v>
      </c>
      <c r="D548" s="357">
        <v>0</v>
      </c>
      <c r="E548" s="365">
        <v>0</v>
      </c>
      <c r="F548" s="357">
        <v>0</v>
      </c>
      <c r="G548" s="357">
        <v>0</v>
      </c>
      <c r="H548" s="52" t="s">
        <v>39</v>
      </c>
      <c r="I548" s="448"/>
      <c r="L548" s="1"/>
    </row>
    <row r="549" spans="1:12" ht="31.5" customHeight="1" hidden="1" thickBot="1">
      <c r="A549" s="409"/>
      <c r="B549" s="465" t="s">
        <v>105</v>
      </c>
      <c r="C549" s="466"/>
      <c r="D549" s="466"/>
      <c r="E549" s="466"/>
      <c r="F549" s="466"/>
      <c r="G549" s="466"/>
      <c r="H549" s="466"/>
      <c r="I549" s="467"/>
      <c r="L549" s="1"/>
    </row>
    <row r="550" spans="1:10" ht="27.75" customHeight="1" hidden="1" thickBot="1">
      <c r="A550" s="451">
        <v>5</v>
      </c>
      <c r="B550" s="505" t="s">
        <v>105</v>
      </c>
      <c r="C550" s="173">
        <f aca="true" t="shared" si="43" ref="C550:C561">D550+E550+F550+G550</f>
        <v>25.650999999999996</v>
      </c>
      <c r="D550" s="368">
        <f aca="true" t="shared" si="44" ref="D550:D561">D562+D574</f>
        <v>0</v>
      </c>
      <c r="E550" s="175">
        <f aca="true" t="shared" si="45" ref="E550:G554">E562+E574</f>
        <v>0.641</v>
      </c>
      <c r="F550" s="175">
        <f t="shared" si="45"/>
        <v>0</v>
      </c>
      <c r="G550" s="366">
        <f t="shared" si="45"/>
        <v>25.009999999999998</v>
      </c>
      <c r="H550" s="367" t="s">
        <v>15</v>
      </c>
      <c r="I550" s="457" t="s">
        <v>28</v>
      </c>
      <c r="J550" s="49"/>
    </row>
    <row r="551" spans="1:10" ht="20.25" customHeight="1" hidden="1" thickBot="1">
      <c r="A551" s="451"/>
      <c r="B551" s="505"/>
      <c r="C551" s="390">
        <f t="shared" si="43"/>
        <v>42.836391</v>
      </c>
      <c r="D551" s="368">
        <f t="shared" si="44"/>
        <v>0</v>
      </c>
      <c r="E551" s="321">
        <f t="shared" si="45"/>
        <v>0.6</v>
      </c>
      <c r="F551" s="321">
        <f t="shared" si="45"/>
        <v>0</v>
      </c>
      <c r="G551" s="322">
        <f t="shared" si="45"/>
        <v>42.236391</v>
      </c>
      <c r="H551" s="316" t="s">
        <v>16</v>
      </c>
      <c r="I551" s="457"/>
      <c r="J551" s="49"/>
    </row>
    <row r="552" spans="1:10" ht="24.75" customHeight="1" hidden="1" thickBot="1">
      <c r="A552" s="451"/>
      <c r="B552" s="505"/>
      <c r="C552" s="173">
        <f t="shared" si="43"/>
        <v>44.407</v>
      </c>
      <c r="D552" s="368">
        <f t="shared" si="44"/>
        <v>0</v>
      </c>
      <c r="E552" s="318">
        <f t="shared" si="45"/>
        <v>0.6519999999999999</v>
      </c>
      <c r="F552" s="318">
        <f t="shared" si="45"/>
        <v>0</v>
      </c>
      <c r="G552" s="319">
        <f t="shared" si="45"/>
        <v>43.754999999999995</v>
      </c>
      <c r="H552" s="316" t="s">
        <v>17</v>
      </c>
      <c r="I552" s="457"/>
      <c r="J552" s="49"/>
    </row>
    <row r="553" spans="1:10" ht="22.5" customHeight="1" hidden="1" thickBot="1">
      <c r="A553" s="451"/>
      <c r="B553" s="505"/>
      <c r="C553" s="371">
        <f t="shared" si="43"/>
        <v>33.671</v>
      </c>
      <c r="D553" s="321">
        <f t="shared" si="44"/>
        <v>0</v>
      </c>
      <c r="E553" s="321">
        <f t="shared" si="45"/>
        <v>0</v>
      </c>
      <c r="F553" s="175">
        <f t="shared" si="45"/>
        <v>0</v>
      </c>
      <c r="G553" s="175">
        <f t="shared" si="45"/>
        <v>33.671</v>
      </c>
      <c r="H553" s="316" t="s">
        <v>18</v>
      </c>
      <c r="I553" s="457"/>
      <c r="J553" s="49"/>
    </row>
    <row r="554" spans="1:10" ht="20.25" customHeight="1" hidden="1" thickBot="1">
      <c r="A554" s="451"/>
      <c r="B554" s="505"/>
      <c r="C554" s="371">
        <f t="shared" si="43"/>
        <v>25.461909</v>
      </c>
      <c r="D554" s="175">
        <f t="shared" si="44"/>
        <v>0</v>
      </c>
      <c r="E554" s="175">
        <f t="shared" si="45"/>
        <v>0</v>
      </c>
      <c r="F554" s="320">
        <f t="shared" si="45"/>
        <v>0</v>
      </c>
      <c r="G554" s="321">
        <f t="shared" si="45"/>
        <v>25.461909</v>
      </c>
      <c r="H554" s="316" t="s">
        <v>32</v>
      </c>
      <c r="I554" s="457"/>
      <c r="J554" s="49"/>
    </row>
    <row r="555" spans="1:10" ht="18" customHeight="1" hidden="1" thickBot="1">
      <c r="A555" s="451"/>
      <c r="B555" s="505"/>
      <c r="C555" s="371">
        <f t="shared" si="43"/>
        <v>0</v>
      </c>
      <c r="D555" s="321">
        <f t="shared" si="44"/>
        <v>0</v>
      </c>
      <c r="E555" s="321">
        <f aca="true" t="shared" si="46" ref="E555:G561">E567+E579</f>
        <v>0</v>
      </c>
      <c r="F555" s="320">
        <f t="shared" si="46"/>
        <v>0</v>
      </c>
      <c r="G555" s="175">
        <f t="shared" si="46"/>
        <v>0</v>
      </c>
      <c r="H555" s="316" t="s">
        <v>33</v>
      </c>
      <c r="I555" s="457"/>
      <c r="J555" s="49"/>
    </row>
    <row r="556" spans="1:10" ht="18" customHeight="1" hidden="1" thickBot="1">
      <c r="A556" s="451"/>
      <c r="B556" s="505"/>
      <c r="C556" s="371">
        <f t="shared" si="43"/>
        <v>0</v>
      </c>
      <c r="D556" s="175">
        <f t="shared" si="44"/>
        <v>0</v>
      </c>
      <c r="E556" s="175">
        <f t="shared" si="46"/>
        <v>0</v>
      </c>
      <c r="F556" s="320">
        <f t="shared" si="46"/>
        <v>0</v>
      </c>
      <c r="G556" s="321">
        <f t="shared" si="46"/>
        <v>0</v>
      </c>
      <c r="H556" s="316" t="s">
        <v>34</v>
      </c>
      <c r="I556" s="457"/>
      <c r="J556" s="49"/>
    </row>
    <row r="557" spans="1:10" ht="18" customHeight="1" hidden="1" thickBot="1">
      <c r="A557" s="451"/>
      <c r="B557" s="505"/>
      <c r="C557" s="371">
        <f t="shared" si="43"/>
        <v>0</v>
      </c>
      <c r="D557" s="321">
        <f t="shared" si="44"/>
        <v>0</v>
      </c>
      <c r="E557" s="320">
        <f t="shared" si="46"/>
        <v>0</v>
      </c>
      <c r="F557" s="320">
        <f t="shared" si="46"/>
        <v>0</v>
      </c>
      <c r="G557" s="321">
        <f t="shared" si="46"/>
        <v>0</v>
      </c>
      <c r="H557" s="316" t="s">
        <v>35</v>
      </c>
      <c r="I557" s="457"/>
      <c r="J557" s="49"/>
    </row>
    <row r="558" spans="1:12" ht="18" customHeight="1" hidden="1" thickBot="1">
      <c r="A558" s="451"/>
      <c r="B558" s="505"/>
      <c r="C558" s="371">
        <f t="shared" si="43"/>
        <v>0</v>
      </c>
      <c r="D558" s="321">
        <f t="shared" si="44"/>
        <v>0</v>
      </c>
      <c r="E558" s="320">
        <f t="shared" si="46"/>
        <v>0</v>
      </c>
      <c r="F558" s="321">
        <f t="shared" si="46"/>
        <v>0</v>
      </c>
      <c r="G558" s="175">
        <f t="shared" si="46"/>
        <v>0</v>
      </c>
      <c r="H558" s="316" t="s">
        <v>36</v>
      </c>
      <c r="I558" s="457"/>
      <c r="J558" s="49"/>
      <c r="L558" s="1"/>
    </row>
    <row r="559" spans="1:12" ht="18" customHeight="1" hidden="1" thickBot="1">
      <c r="A559" s="451"/>
      <c r="B559" s="505"/>
      <c r="C559" s="371">
        <f t="shared" si="43"/>
        <v>0</v>
      </c>
      <c r="D559" s="175">
        <f t="shared" si="44"/>
        <v>0</v>
      </c>
      <c r="E559" s="322">
        <f t="shared" si="46"/>
        <v>0</v>
      </c>
      <c r="F559" s="324">
        <f t="shared" si="46"/>
        <v>0</v>
      </c>
      <c r="G559" s="323">
        <f t="shared" si="46"/>
        <v>0</v>
      </c>
      <c r="H559" s="316" t="s">
        <v>37</v>
      </c>
      <c r="I559" s="457"/>
      <c r="J559" s="49"/>
      <c r="L559" s="1"/>
    </row>
    <row r="560" spans="1:12" ht="18" customHeight="1" hidden="1" thickBot="1">
      <c r="A560" s="451"/>
      <c r="B560" s="505"/>
      <c r="C560" s="371">
        <f t="shared" si="43"/>
        <v>0</v>
      </c>
      <c r="D560" s="320">
        <f t="shared" si="44"/>
        <v>0</v>
      </c>
      <c r="E560" s="325">
        <f t="shared" si="46"/>
        <v>0</v>
      </c>
      <c r="F560" s="308">
        <f t="shared" si="46"/>
        <v>0</v>
      </c>
      <c r="G560" s="323">
        <f t="shared" si="46"/>
        <v>0</v>
      </c>
      <c r="H560" s="316" t="s">
        <v>38</v>
      </c>
      <c r="I560" s="457"/>
      <c r="J560" s="49"/>
      <c r="L560" s="1"/>
    </row>
    <row r="561" spans="1:12" ht="18" customHeight="1" hidden="1" thickBot="1">
      <c r="A561" s="473"/>
      <c r="B561" s="506"/>
      <c r="C561" s="173">
        <f t="shared" si="43"/>
        <v>0</v>
      </c>
      <c r="D561" s="408">
        <f t="shared" si="44"/>
        <v>0</v>
      </c>
      <c r="E561" s="407">
        <f t="shared" si="46"/>
        <v>0</v>
      </c>
      <c r="F561" s="369">
        <f t="shared" si="46"/>
        <v>0</v>
      </c>
      <c r="G561" s="369">
        <f t="shared" si="46"/>
        <v>0</v>
      </c>
      <c r="H561" s="317" t="s">
        <v>39</v>
      </c>
      <c r="I561" s="457"/>
      <c r="J561" s="49"/>
      <c r="L561" s="1"/>
    </row>
    <row r="562" spans="1:10" ht="24.75" customHeight="1" hidden="1" thickBot="1">
      <c r="A562" s="537" t="s">
        <v>172</v>
      </c>
      <c r="B562" s="456" t="s">
        <v>82</v>
      </c>
      <c r="C562" s="172">
        <f aca="true" t="shared" si="47" ref="C562:C573">D562+E562+F562+G562</f>
        <v>16.165</v>
      </c>
      <c r="D562" s="415">
        <v>0</v>
      </c>
      <c r="E562" s="327">
        <v>0.3</v>
      </c>
      <c r="F562" s="381">
        <v>0</v>
      </c>
      <c r="G562" s="406">
        <v>15.865</v>
      </c>
      <c r="H562" s="310" t="s">
        <v>15</v>
      </c>
      <c r="I562" s="457"/>
      <c r="J562" s="49"/>
    </row>
    <row r="563" spans="1:10" ht="20.25" customHeight="1" hidden="1" thickBot="1">
      <c r="A563" s="460"/>
      <c r="B563" s="457"/>
      <c r="C563" s="173">
        <f t="shared" si="47"/>
        <v>36.724</v>
      </c>
      <c r="D563" s="374">
        <v>0</v>
      </c>
      <c r="E563" s="302">
        <v>0.3</v>
      </c>
      <c r="F563" s="302">
        <v>0</v>
      </c>
      <c r="G563" s="306">
        <v>36.424</v>
      </c>
      <c r="H563" s="309" t="s">
        <v>16</v>
      </c>
      <c r="I563" s="457"/>
      <c r="J563" s="49"/>
    </row>
    <row r="564" spans="1:10" ht="20.25" customHeight="1" hidden="1" thickBot="1">
      <c r="A564" s="460"/>
      <c r="B564" s="457"/>
      <c r="C564" s="174">
        <f t="shared" si="47"/>
        <v>22.869</v>
      </c>
      <c r="D564" s="374">
        <v>0</v>
      </c>
      <c r="E564" s="302">
        <v>0.3</v>
      </c>
      <c r="F564" s="302">
        <v>0</v>
      </c>
      <c r="G564" s="306">
        <v>22.569</v>
      </c>
      <c r="H564" s="309" t="s">
        <v>17</v>
      </c>
      <c r="I564" s="457"/>
      <c r="J564" s="49"/>
    </row>
    <row r="565" spans="1:10" ht="20.25" customHeight="1" hidden="1" thickBot="1">
      <c r="A565" s="460"/>
      <c r="B565" s="457"/>
      <c r="C565" s="174">
        <f t="shared" si="47"/>
        <v>33.671</v>
      </c>
      <c r="D565" s="374">
        <v>0</v>
      </c>
      <c r="E565" s="302">
        <v>0</v>
      </c>
      <c r="F565" s="302">
        <v>0</v>
      </c>
      <c r="G565" s="306">
        <v>33.671</v>
      </c>
      <c r="H565" s="309" t="s">
        <v>18</v>
      </c>
      <c r="I565" s="457"/>
      <c r="J565" s="49"/>
    </row>
    <row r="566" spans="1:10" ht="20.25" customHeight="1" hidden="1" thickBot="1">
      <c r="A566" s="460"/>
      <c r="B566" s="457"/>
      <c r="C566" s="174">
        <f t="shared" si="47"/>
        <v>25.461909</v>
      </c>
      <c r="D566" s="374">
        <v>0</v>
      </c>
      <c r="E566" s="302">
        <v>0</v>
      </c>
      <c r="F566" s="302">
        <v>0</v>
      </c>
      <c r="G566" s="306">
        <v>25.461909</v>
      </c>
      <c r="H566" s="309" t="s">
        <v>32</v>
      </c>
      <c r="I566" s="457"/>
      <c r="J566" s="49"/>
    </row>
    <row r="567" spans="1:10" ht="18" customHeight="1" hidden="1" thickBot="1">
      <c r="A567" s="460"/>
      <c r="B567" s="457"/>
      <c r="C567" s="174">
        <f t="shared" si="47"/>
        <v>0</v>
      </c>
      <c r="D567" s="374">
        <v>0</v>
      </c>
      <c r="E567" s="302">
        <v>0</v>
      </c>
      <c r="F567" s="302">
        <v>0</v>
      </c>
      <c r="G567" s="302">
        <v>0</v>
      </c>
      <c r="H567" s="309" t="s">
        <v>33</v>
      </c>
      <c r="I567" s="457"/>
      <c r="J567" s="49"/>
    </row>
    <row r="568" spans="1:10" ht="18" customHeight="1" hidden="1" thickBot="1">
      <c r="A568" s="460"/>
      <c r="B568" s="457"/>
      <c r="C568" s="174">
        <f t="shared" si="47"/>
        <v>0</v>
      </c>
      <c r="D568" s="374">
        <v>0</v>
      </c>
      <c r="E568" s="302">
        <v>0</v>
      </c>
      <c r="F568" s="302">
        <v>0</v>
      </c>
      <c r="G568" s="302">
        <v>0</v>
      </c>
      <c r="H568" s="309" t="s">
        <v>34</v>
      </c>
      <c r="I568" s="457"/>
      <c r="J568" s="49"/>
    </row>
    <row r="569" spans="1:10" ht="18" customHeight="1" hidden="1" thickBot="1">
      <c r="A569" s="460"/>
      <c r="B569" s="457"/>
      <c r="C569" s="173">
        <f t="shared" si="47"/>
        <v>0</v>
      </c>
      <c r="D569" s="374">
        <v>0</v>
      </c>
      <c r="E569" s="302">
        <v>0</v>
      </c>
      <c r="F569" s="302">
        <v>0</v>
      </c>
      <c r="G569" s="302">
        <v>0</v>
      </c>
      <c r="H569" s="309" t="s">
        <v>35</v>
      </c>
      <c r="I569" s="457"/>
      <c r="J569" s="49"/>
    </row>
    <row r="570" spans="1:12" ht="18" customHeight="1" hidden="1" thickBot="1">
      <c r="A570" s="460"/>
      <c r="B570" s="457"/>
      <c r="C570" s="173">
        <f t="shared" si="47"/>
        <v>0</v>
      </c>
      <c r="D570" s="374">
        <v>0</v>
      </c>
      <c r="E570" s="302">
        <v>0</v>
      </c>
      <c r="F570" s="302">
        <v>0</v>
      </c>
      <c r="G570" s="302">
        <v>0</v>
      </c>
      <c r="H570" s="309" t="s">
        <v>36</v>
      </c>
      <c r="I570" s="457"/>
      <c r="J570" s="49"/>
      <c r="L570" s="1"/>
    </row>
    <row r="571" spans="1:12" ht="18" customHeight="1" hidden="1" thickBot="1">
      <c r="A571" s="460"/>
      <c r="B571" s="457"/>
      <c r="C571" s="173">
        <f t="shared" si="47"/>
        <v>0</v>
      </c>
      <c r="D571" s="374">
        <v>0</v>
      </c>
      <c r="E571" s="302">
        <v>0</v>
      </c>
      <c r="F571" s="302">
        <v>0</v>
      </c>
      <c r="G571" s="302">
        <v>0</v>
      </c>
      <c r="H571" s="309" t="s">
        <v>37</v>
      </c>
      <c r="I571" s="457"/>
      <c r="J571" s="49"/>
      <c r="L571" s="1"/>
    </row>
    <row r="572" spans="1:12" ht="18" customHeight="1" hidden="1" thickBot="1">
      <c r="A572" s="460"/>
      <c r="B572" s="457"/>
      <c r="C572" s="175">
        <f t="shared" si="47"/>
        <v>0</v>
      </c>
      <c r="D572" s="374">
        <v>0</v>
      </c>
      <c r="E572" s="302">
        <v>0</v>
      </c>
      <c r="F572" s="302">
        <v>0</v>
      </c>
      <c r="G572" s="302">
        <v>0</v>
      </c>
      <c r="H572" s="309" t="s">
        <v>38</v>
      </c>
      <c r="I572" s="457"/>
      <c r="J572" s="49"/>
      <c r="L572" s="1"/>
    </row>
    <row r="573" spans="1:12" ht="18" customHeight="1" hidden="1" thickBot="1">
      <c r="A573" s="461"/>
      <c r="B573" s="458"/>
      <c r="C573" s="173">
        <f t="shared" si="47"/>
        <v>0</v>
      </c>
      <c r="D573" s="416">
        <v>0</v>
      </c>
      <c r="E573" s="305">
        <v>0</v>
      </c>
      <c r="F573" s="305">
        <v>0</v>
      </c>
      <c r="G573" s="305">
        <v>0</v>
      </c>
      <c r="H573" s="313" t="s">
        <v>39</v>
      </c>
      <c r="I573" s="457"/>
      <c r="J573" s="49"/>
      <c r="L573" s="1"/>
    </row>
    <row r="574" spans="1:10" ht="20.25" customHeight="1" hidden="1" thickBot="1">
      <c r="A574" s="459" t="s">
        <v>173</v>
      </c>
      <c r="B574" s="456" t="s">
        <v>83</v>
      </c>
      <c r="C574" s="173">
        <f aca="true" t="shared" si="48" ref="C574:C580">D574+E574+F574+G574</f>
        <v>9.485999999999999</v>
      </c>
      <c r="D574" s="391">
        <v>0</v>
      </c>
      <c r="E574" s="312">
        <v>0.341</v>
      </c>
      <c r="F574" s="312">
        <v>0</v>
      </c>
      <c r="G574" s="311">
        <v>9.145</v>
      </c>
      <c r="H574" s="310" t="s">
        <v>15</v>
      </c>
      <c r="I574" s="457"/>
      <c r="J574" s="49"/>
    </row>
    <row r="575" spans="1:12" ht="20.25" customHeight="1" hidden="1" thickBot="1">
      <c r="A575" s="460"/>
      <c r="B575" s="457"/>
      <c r="C575" s="175">
        <f t="shared" si="48"/>
        <v>6.112391</v>
      </c>
      <c r="D575" s="374">
        <v>0</v>
      </c>
      <c r="E575" s="302">
        <v>0.3</v>
      </c>
      <c r="F575" s="302">
        <v>0</v>
      </c>
      <c r="G575" s="306">
        <v>5.812391</v>
      </c>
      <c r="H575" s="309" t="s">
        <v>16</v>
      </c>
      <c r="I575" s="457"/>
      <c r="J575" s="49"/>
      <c r="L575" s="1"/>
    </row>
    <row r="576" spans="1:10" ht="20.25" customHeight="1" hidden="1" thickBot="1">
      <c r="A576" s="460"/>
      <c r="B576" s="457"/>
      <c r="C576" s="172">
        <f t="shared" si="48"/>
        <v>21.538</v>
      </c>
      <c r="D576" s="374">
        <v>0</v>
      </c>
      <c r="E576" s="302">
        <v>0.352</v>
      </c>
      <c r="F576" s="302">
        <v>0</v>
      </c>
      <c r="G576" s="306">
        <v>21.186</v>
      </c>
      <c r="H576" s="309" t="s">
        <v>17</v>
      </c>
      <c r="I576" s="457"/>
      <c r="J576" s="49"/>
    </row>
    <row r="577" spans="1:10" ht="20.25" customHeight="1" hidden="1" thickBot="1">
      <c r="A577" s="460"/>
      <c r="B577" s="457"/>
      <c r="C577" s="173">
        <f t="shared" si="48"/>
        <v>0</v>
      </c>
      <c r="D577" s="374">
        <v>0</v>
      </c>
      <c r="E577" s="302">
        <v>0</v>
      </c>
      <c r="F577" s="306">
        <v>0</v>
      </c>
      <c r="G577" s="306">
        <v>0</v>
      </c>
      <c r="H577" s="309" t="s">
        <v>18</v>
      </c>
      <c r="I577" s="457"/>
      <c r="J577" s="49"/>
    </row>
    <row r="578" spans="1:10" ht="20.25" customHeight="1" hidden="1" thickBot="1">
      <c r="A578" s="460"/>
      <c r="B578" s="457"/>
      <c r="C578" s="173">
        <f t="shared" si="48"/>
        <v>0</v>
      </c>
      <c r="D578" s="374">
        <v>0</v>
      </c>
      <c r="E578" s="302">
        <v>0</v>
      </c>
      <c r="F578" s="306">
        <v>0</v>
      </c>
      <c r="G578" s="306">
        <v>0</v>
      </c>
      <c r="H578" s="309" t="s">
        <v>32</v>
      </c>
      <c r="I578" s="457"/>
      <c r="J578" s="49"/>
    </row>
    <row r="579" spans="1:10" ht="18" customHeight="1" hidden="1" thickBot="1">
      <c r="A579" s="460"/>
      <c r="B579" s="457"/>
      <c r="C579" s="173">
        <f t="shared" si="48"/>
        <v>0</v>
      </c>
      <c r="D579" s="374">
        <v>0</v>
      </c>
      <c r="E579" s="302">
        <v>0</v>
      </c>
      <c r="F579" s="306">
        <v>0</v>
      </c>
      <c r="G579" s="306">
        <v>0</v>
      </c>
      <c r="H579" s="309" t="s">
        <v>33</v>
      </c>
      <c r="I579" s="457"/>
      <c r="J579" s="49"/>
    </row>
    <row r="580" spans="1:10" ht="18" customHeight="1" hidden="1" thickBot="1">
      <c r="A580" s="460"/>
      <c r="B580" s="457"/>
      <c r="C580" s="173">
        <f t="shared" si="48"/>
        <v>0</v>
      </c>
      <c r="D580" s="374">
        <v>0</v>
      </c>
      <c r="E580" s="302">
        <v>0</v>
      </c>
      <c r="F580" s="306">
        <v>0</v>
      </c>
      <c r="G580" s="306">
        <v>0</v>
      </c>
      <c r="H580" s="309" t="s">
        <v>34</v>
      </c>
      <c r="I580" s="457"/>
      <c r="J580" s="49"/>
    </row>
    <row r="581" spans="1:10" ht="18" customHeight="1" hidden="1" thickBot="1">
      <c r="A581" s="460"/>
      <c r="B581" s="457"/>
      <c r="C581" s="393">
        <v>0</v>
      </c>
      <c r="D581" s="374">
        <v>0</v>
      </c>
      <c r="E581" s="306">
        <v>0</v>
      </c>
      <c r="F581" s="306">
        <v>0</v>
      </c>
      <c r="G581" s="306">
        <v>0</v>
      </c>
      <c r="H581" s="309" t="s">
        <v>35</v>
      </c>
      <c r="I581" s="457"/>
      <c r="J581" s="49"/>
    </row>
    <row r="582" spans="1:12" ht="18" customHeight="1" hidden="1" thickBot="1">
      <c r="A582" s="460"/>
      <c r="B582" s="457"/>
      <c r="C582" s="393">
        <v>0</v>
      </c>
      <c r="D582" s="374">
        <v>0</v>
      </c>
      <c r="E582" s="306">
        <v>0</v>
      </c>
      <c r="F582" s="306">
        <v>0</v>
      </c>
      <c r="G582" s="306">
        <v>0</v>
      </c>
      <c r="H582" s="309" t="s">
        <v>36</v>
      </c>
      <c r="I582" s="457"/>
      <c r="J582" s="49"/>
      <c r="L582" s="1"/>
    </row>
    <row r="583" spans="1:12" ht="18" customHeight="1" hidden="1" thickBot="1">
      <c r="A583" s="460"/>
      <c r="B583" s="457"/>
      <c r="C583" s="393">
        <v>0</v>
      </c>
      <c r="D583" s="374">
        <v>0</v>
      </c>
      <c r="E583" s="306">
        <v>0</v>
      </c>
      <c r="F583" s="306">
        <v>0</v>
      </c>
      <c r="G583" s="306">
        <v>0</v>
      </c>
      <c r="H583" s="309" t="s">
        <v>37</v>
      </c>
      <c r="I583" s="457"/>
      <c r="J583" s="49"/>
      <c r="L583" s="1"/>
    </row>
    <row r="584" spans="1:12" ht="18" customHeight="1" hidden="1" thickBot="1">
      <c r="A584" s="460"/>
      <c r="B584" s="457"/>
      <c r="C584" s="393">
        <v>0</v>
      </c>
      <c r="D584" s="374">
        <v>0</v>
      </c>
      <c r="E584" s="306">
        <v>0</v>
      </c>
      <c r="F584" s="306">
        <v>0</v>
      </c>
      <c r="G584" s="306">
        <v>0</v>
      </c>
      <c r="H584" s="309" t="s">
        <v>38</v>
      </c>
      <c r="I584" s="457"/>
      <c r="J584" s="49"/>
      <c r="L584" s="1"/>
    </row>
    <row r="585" spans="1:12" ht="18" customHeight="1" hidden="1" thickBot="1">
      <c r="A585" s="460"/>
      <c r="B585" s="458"/>
      <c r="C585" s="394">
        <v>0</v>
      </c>
      <c r="D585" s="392">
        <v>0</v>
      </c>
      <c r="E585" s="314">
        <v>0</v>
      </c>
      <c r="F585" s="314">
        <v>0</v>
      </c>
      <c r="G585" s="314">
        <v>0</v>
      </c>
      <c r="H585" s="315" t="s">
        <v>39</v>
      </c>
      <c r="I585" s="458"/>
      <c r="J585" s="49"/>
      <c r="L585" s="1"/>
    </row>
    <row r="586" spans="1:12" ht="26.25" customHeight="1" hidden="1" thickBot="1">
      <c r="A586" s="329"/>
      <c r="B586" s="527" t="s">
        <v>112</v>
      </c>
      <c r="C586" s="528"/>
      <c r="D586" s="528"/>
      <c r="E586" s="528"/>
      <c r="F586" s="528"/>
      <c r="G586" s="528"/>
      <c r="H586" s="528"/>
      <c r="I586" s="529"/>
      <c r="J586" s="49"/>
      <c r="L586" s="1"/>
    </row>
    <row r="587" spans="1:10" ht="27.75" customHeight="1" hidden="1">
      <c r="A587" s="474" t="s">
        <v>174</v>
      </c>
      <c r="B587" s="479" t="s">
        <v>112</v>
      </c>
      <c r="C587" s="318">
        <f aca="true" t="shared" si="49" ref="C587:C610">D587+E587+F587+G587</f>
        <v>0.05</v>
      </c>
      <c r="D587" s="327">
        <v>0</v>
      </c>
      <c r="E587" s="381">
        <v>0.05</v>
      </c>
      <c r="F587" s="381">
        <v>0</v>
      </c>
      <c r="G587" s="381">
        <v>0</v>
      </c>
      <c r="H587" s="404" t="s">
        <v>15</v>
      </c>
      <c r="I587" s="456" t="s">
        <v>116</v>
      </c>
      <c r="J587" s="1"/>
    </row>
    <row r="588" spans="1:10" ht="20.25" customHeight="1" hidden="1" thickBot="1">
      <c r="A588" s="451"/>
      <c r="B588" s="479"/>
      <c r="C588" s="174">
        <f t="shared" si="49"/>
        <v>0.05</v>
      </c>
      <c r="D588" s="388">
        <f aca="true" t="shared" si="50" ref="D588:D598">D600+D994</f>
        <v>0</v>
      </c>
      <c r="E588" s="381">
        <v>0.05</v>
      </c>
      <c r="F588" s="368">
        <f aca="true" t="shared" si="51" ref="F588:G598">F600+F994</f>
        <v>0</v>
      </c>
      <c r="G588" s="308">
        <f t="shared" si="51"/>
        <v>0</v>
      </c>
      <c r="H588" s="375" t="s">
        <v>16</v>
      </c>
      <c r="I588" s="457"/>
      <c r="J588" s="1"/>
    </row>
    <row r="589" spans="1:10" ht="24.75" customHeight="1" hidden="1" thickBot="1">
      <c r="A589" s="451"/>
      <c r="B589" s="505"/>
      <c r="C589" s="390">
        <f t="shared" si="49"/>
        <v>0.05</v>
      </c>
      <c r="D589" s="388">
        <f t="shared" si="50"/>
        <v>0</v>
      </c>
      <c r="E589" s="308">
        <v>0.05</v>
      </c>
      <c r="F589" s="368">
        <f t="shared" si="51"/>
        <v>0</v>
      </c>
      <c r="G589" s="308">
        <f t="shared" si="51"/>
        <v>0</v>
      </c>
      <c r="H589" s="316" t="s">
        <v>17</v>
      </c>
      <c r="I589" s="457"/>
      <c r="J589" s="1"/>
    </row>
    <row r="590" spans="1:10" ht="22.5" customHeight="1" hidden="1" thickBot="1">
      <c r="A590" s="451"/>
      <c r="B590" s="505"/>
      <c r="C590" s="173">
        <f t="shared" si="49"/>
        <v>0.05</v>
      </c>
      <c r="D590" s="389">
        <f t="shared" si="50"/>
        <v>0</v>
      </c>
      <c r="E590" s="308">
        <v>0.05</v>
      </c>
      <c r="F590" s="379">
        <f t="shared" si="51"/>
        <v>0</v>
      </c>
      <c r="G590" s="308">
        <f t="shared" si="51"/>
        <v>0</v>
      </c>
      <c r="H590" s="316" t="s">
        <v>18</v>
      </c>
      <c r="I590" s="457"/>
      <c r="J590" s="1"/>
    </row>
    <row r="591" spans="1:10" ht="20.25" customHeight="1" hidden="1" thickBot="1">
      <c r="A591" s="451"/>
      <c r="B591" s="505"/>
      <c r="C591" s="371">
        <f t="shared" si="49"/>
        <v>0.05</v>
      </c>
      <c r="D591" s="325">
        <f t="shared" si="50"/>
        <v>0</v>
      </c>
      <c r="E591" s="308">
        <v>0.05</v>
      </c>
      <c r="F591" s="323">
        <f t="shared" si="51"/>
        <v>0</v>
      </c>
      <c r="G591" s="308">
        <f t="shared" si="51"/>
        <v>0</v>
      </c>
      <c r="H591" s="316" t="s">
        <v>32</v>
      </c>
      <c r="I591" s="457"/>
      <c r="J591" s="1"/>
    </row>
    <row r="592" spans="1:10" ht="18" customHeight="1" hidden="1" thickBot="1">
      <c r="A592" s="451"/>
      <c r="B592" s="505"/>
      <c r="C592" s="371">
        <f t="shared" si="49"/>
        <v>0.05</v>
      </c>
      <c r="D592" s="376">
        <f t="shared" si="50"/>
        <v>0</v>
      </c>
      <c r="E592" s="308">
        <v>0.05</v>
      </c>
      <c r="F592" s="323">
        <f t="shared" si="51"/>
        <v>0</v>
      </c>
      <c r="G592" s="308">
        <f t="shared" si="51"/>
        <v>0</v>
      </c>
      <c r="H592" s="316" t="s">
        <v>33</v>
      </c>
      <c r="I592" s="457"/>
      <c r="J592" s="1"/>
    </row>
    <row r="593" spans="1:10" ht="18" customHeight="1" hidden="1" thickBot="1">
      <c r="A593" s="451"/>
      <c r="B593" s="505"/>
      <c r="C593" s="371">
        <f t="shared" si="49"/>
        <v>0.05</v>
      </c>
      <c r="D593" s="325">
        <f t="shared" si="50"/>
        <v>0</v>
      </c>
      <c r="E593" s="308">
        <v>0.05</v>
      </c>
      <c r="F593" s="323">
        <f t="shared" si="51"/>
        <v>0</v>
      </c>
      <c r="G593" s="308">
        <f t="shared" si="51"/>
        <v>0</v>
      </c>
      <c r="H593" s="316" t="s">
        <v>34</v>
      </c>
      <c r="I593" s="457"/>
      <c r="J593" s="1"/>
    </row>
    <row r="594" spans="1:10" ht="18" customHeight="1" hidden="1" thickBot="1">
      <c r="A594" s="451"/>
      <c r="B594" s="505"/>
      <c r="C594" s="371">
        <f t="shared" si="49"/>
        <v>0.05</v>
      </c>
      <c r="D594" s="376">
        <f t="shared" si="50"/>
        <v>0</v>
      </c>
      <c r="E594" s="308">
        <v>0.05</v>
      </c>
      <c r="F594" s="323">
        <f t="shared" si="51"/>
        <v>0</v>
      </c>
      <c r="G594" s="308">
        <f t="shared" si="51"/>
        <v>0</v>
      </c>
      <c r="H594" s="316" t="s">
        <v>35</v>
      </c>
      <c r="I594" s="457"/>
      <c r="J594" s="1"/>
    </row>
    <row r="595" spans="1:12" ht="18" customHeight="1" hidden="1" thickBot="1">
      <c r="A595" s="451"/>
      <c r="B595" s="505"/>
      <c r="C595" s="371">
        <f t="shared" si="49"/>
        <v>0.05</v>
      </c>
      <c r="D595" s="376">
        <f t="shared" si="50"/>
        <v>0</v>
      </c>
      <c r="E595" s="308">
        <v>0.05</v>
      </c>
      <c r="F595" s="326">
        <f t="shared" si="51"/>
        <v>0</v>
      </c>
      <c r="G595" s="308">
        <f t="shared" si="51"/>
        <v>0</v>
      </c>
      <c r="H595" s="316" t="s">
        <v>36</v>
      </c>
      <c r="I595" s="457"/>
      <c r="J595" s="1"/>
      <c r="L595" s="1"/>
    </row>
    <row r="596" spans="1:12" ht="18" customHeight="1" hidden="1" thickBot="1">
      <c r="A596" s="451"/>
      <c r="B596" s="505"/>
      <c r="C596" s="371">
        <f t="shared" si="49"/>
        <v>0.05</v>
      </c>
      <c r="D596" s="325">
        <f t="shared" si="50"/>
        <v>0</v>
      </c>
      <c r="E596" s="308">
        <v>0.05</v>
      </c>
      <c r="F596" s="372">
        <f t="shared" si="51"/>
        <v>0</v>
      </c>
      <c r="G596" s="308">
        <f t="shared" si="51"/>
        <v>0</v>
      </c>
      <c r="H596" s="316" t="s">
        <v>37</v>
      </c>
      <c r="I596" s="457"/>
      <c r="J596" s="1"/>
      <c r="L596" s="1"/>
    </row>
    <row r="597" spans="1:12" ht="18" customHeight="1" hidden="1" thickBot="1">
      <c r="A597" s="451"/>
      <c r="B597" s="505"/>
      <c r="C597" s="371">
        <f t="shared" si="49"/>
        <v>0.05</v>
      </c>
      <c r="D597" s="377">
        <f t="shared" si="50"/>
        <v>0</v>
      </c>
      <c r="E597" s="308">
        <v>0.05</v>
      </c>
      <c r="F597" s="373">
        <f t="shared" si="51"/>
        <v>0</v>
      </c>
      <c r="G597" s="308">
        <f t="shared" si="51"/>
        <v>0</v>
      </c>
      <c r="H597" s="316" t="s">
        <v>38</v>
      </c>
      <c r="I597" s="457"/>
      <c r="J597" s="1"/>
      <c r="L597" s="1"/>
    </row>
    <row r="598" spans="1:12" ht="18" customHeight="1" hidden="1" thickBot="1">
      <c r="A598" s="473"/>
      <c r="B598" s="506"/>
      <c r="C598" s="386">
        <f t="shared" si="49"/>
        <v>0.05</v>
      </c>
      <c r="D598" s="378">
        <f t="shared" si="50"/>
        <v>0</v>
      </c>
      <c r="E598" s="353">
        <v>0.05</v>
      </c>
      <c r="F598" s="379">
        <f t="shared" si="51"/>
        <v>0</v>
      </c>
      <c r="G598" s="383">
        <f t="shared" si="51"/>
        <v>0</v>
      </c>
      <c r="H598" s="405" t="s">
        <v>39</v>
      </c>
      <c r="I598" s="458"/>
      <c r="J598" s="1"/>
      <c r="L598" s="1"/>
    </row>
    <row r="599" spans="1:10" ht="24.75" customHeight="1" hidden="1" thickBot="1">
      <c r="A599" s="494" t="s">
        <v>175</v>
      </c>
      <c r="B599" s="533" t="s">
        <v>113</v>
      </c>
      <c r="C599" s="386">
        <f>D599+E599+F599+G599</f>
        <v>0.05</v>
      </c>
      <c r="D599" s="385">
        <v>0</v>
      </c>
      <c r="E599" s="381">
        <v>0.05</v>
      </c>
      <c r="F599" s="382">
        <v>0</v>
      </c>
      <c r="G599" s="308">
        <f>G695+G1005</f>
        <v>0</v>
      </c>
      <c r="H599" s="404" t="s">
        <v>15</v>
      </c>
      <c r="I599" s="534" t="s">
        <v>115</v>
      </c>
      <c r="J599" s="1"/>
    </row>
    <row r="600" spans="1:10" ht="20.25" customHeight="1" hidden="1" thickBot="1">
      <c r="A600" s="460"/>
      <c r="B600" s="457"/>
      <c r="C600" s="172">
        <f t="shared" si="49"/>
        <v>0.05</v>
      </c>
      <c r="D600" s="387">
        <v>0</v>
      </c>
      <c r="E600" s="308">
        <v>0.05</v>
      </c>
      <c r="F600" s="380">
        <v>0</v>
      </c>
      <c r="G600" s="308">
        <f aca="true" t="shared" si="52" ref="G600:G610">G994+G1006</f>
        <v>0</v>
      </c>
      <c r="H600" s="309" t="s">
        <v>16</v>
      </c>
      <c r="I600" s="535"/>
      <c r="J600" s="1"/>
    </row>
    <row r="601" spans="1:10" ht="20.25" customHeight="1" hidden="1" thickBot="1">
      <c r="A601" s="460"/>
      <c r="B601" s="457"/>
      <c r="C601" s="173">
        <f t="shared" si="49"/>
        <v>0.05</v>
      </c>
      <c r="D601" s="387">
        <v>0</v>
      </c>
      <c r="E601" s="308">
        <v>0.05</v>
      </c>
      <c r="F601" s="380">
        <v>0</v>
      </c>
      <c r="G601" s="308">
        <f t="shared" si="52"/>
        <v>0</v>
      </c>
      <c r="H601" s="309" t="s">
        <v>17</v>
      </c>
      <c r="I601" s="535"/>
      <c r="J601" s="1"/>
    </row>
    <row r="602" spans="1:10" ht="20.25" customHeight="1" hidden="1" thickBot="1">
      <c r="A602" s="460"/>
      <c r="B602" s="457"/>
      <c r="C602" s="175">
        <f t="shared" si="49"/>
        <v>0.05</v>
      </c>
      <c r="D602" s="387">
        <v>0</v>
      </c>
      <c r="E602" s="308">
        <v>0.05</v>
      </c>
      <c r="F602" s="380">
        <v>0</v>
      </c>
      <c r="G602" s="308">
        <f t="shared" si="52"/>
        <v>0</v>
      </c>
      <c r="H602" s="309" t="s">
        <v>18</v>
      </c>
      <c r="I602" s="535"/>
      <c r="J602" s="1"/>
    </row>
    <row r="603" spans="1:10" ht="20.25" customHeight="1" hidden="1" thickBot="1">
      <c r="A603" s="460"/>
      <c r="B603" s="457"/>
      <c r="C603" s="172">
        <f t="shared" si="49"/>
        <v>0.05</v>
      </c>
      <c r="D603" s="387">
        <v>0</v>
      </c>
      <c r="E603" s="308">
        <v>0.05</v>
      </c>
      <c r="F603" s="380">
        <v>0</v>
      </c>
      <c r="G603" s="308">
        <f t="shared" si="52"/>
        <v>0</v>
      </c>
      <c r="H603" s="309" t="s">
        <v>32</v>
      </c>
      <c r="I603" s="535"/>
      <c r="J603" s="1"/>
    </row>
    <row r="604" spans="1:10" ht="18" customHeight="1" hidden="1" thickBot="1">
      <c r="A604" s="460"/>
      <c r="B604" s="457"/>
      <c r="C604" s="172">
        <f t="shared" si="49"/>
        <v>0.05</v>
      </c>
      <c r="D604" s="387">
        <v>0</v>
      </c>
      <c r="E604" s="308">
        <v>0.05</v>
      </c>
      <c r="F604" s="380">
        <v>0</v>
      </c>
      <c r="G604" s="308">
        <f t="shared" si="52"/>
        <v>0</v>
      </c>
      <c r="H604" s="309" t="s">
        <v>33</v>
      </c>
      <c r="I604" s="535"/>
      <c r="J604" s="1"/>
    </row>
    <row r="605" spans="1:10" ht="18" customHeight="1" hidden="1" thickBot="1">
      <c r="A605" s="460"/>
      <c r="B605" s="457"/>
      <c r="C605" s="173">
        <f t="shared" si="49"/>
        <v>0.05</v>
      </c>
      <c r="D605" s="387">
        <v>0</v>
      </c>
      <c r="E605" s="308">
        <v>0.05</v>
      </c>
      <c r="F605" s="380">
        <v>0</v>
      </c>
      <c r="G605" s="308">
        <f t="shared" si="52"/>
        <v>0</v>
      </c>
      <c r="H605" s="309" t="s">
        <v>34</v>
      </c>
      <c r="I605" s="535"/>
      <c r="J605" s="1"/>
    </row>
    <row r="606" spans="1:10" ht="18" customHeight="1" hidden="1" thickBot="1">
      <c r="A606" s="460"/>
      <c r="B606" s="457"/>
      <c r="C606" s="173">
        <f t="shared" si="49"/>
        <v>0.05</v>
      </c>
      <c r="D606" s="387">
        <v>0</v>
      </c>
      <c r="E606" s="308">
        <v>0.05</v>
      </c>
      <c r="F606" s="380">
        <v>0</v>
      </c>
      <c r="G606" s="308">
        <f t="shared" si="52"/>
        <v>0</v>
      </c>
      <c r="H606" s="309" t="s">
        <v>35</v>
      </c>
      <c r="I606" s="535"/>
      <c r="J606" s="1"/>
    </row>
    <row r="607" spans="1:12" ht="18" customHeight="1" hidden="1" thickBot="1">
      <c r="A607" s="460"/>
      <c r="B607" s="457"/>
      <c r="C607" s="175">
        <f t="shared" si="49"/>
        <v>0.05</v>
      </c>
      <c r="D607" s="374">
        <v>0</v>
      </c>
      <c r="E607" s="308">
        <v>0.05</v>
      </c>
      <c r="F607" s="380">
        <v>0</v>
      </c>
      <c r="G607" s="308">
        <f t="shared" si="52"/>
        <v>0</v>
      </c>
      <c r="H607" s="309" t="s">
        <v>36</v>
      </c>
      <c r="I607" s="535"/>
      <c r="J607" s="1"/>
      <c r="L607" s="1"/>
    </row>
    <row r="608" spans="1:12" ht="18" customHeight="1" hidden="1" thickBot="1">
      <c r="A608" s="460"/>
      <c r="B608" s="457"/>
      <c r="C608" s="173">
        <f t="shared" si="49"/>
        <v>0.05</v>
      </c>
      <c r="D608" s="387">
        <v>0</v>
      </c>
      <c r="E608" s="308">
        <v>0.05</v>
      </c>
      <c r="F608" s="380">
        <v>0</v>
      </c>
      <c r="G608" s="308">
        <f t="shared" si="52"/>
        <v>0</v>
      </c>
      <c r="H608" s="309" t="s">
        <v>37</v>
      </c>
      <c r="I608" s="535"/>
      <c r="J608" s="1"/>
      <c r="L608" s="1"/>
    </row>
    <row r="609" spans="1:12" ht="18" customHeight="1" hidden="1" thickBot="1">
      <c r="A609" s="460"/>
      <c r="B609" s="457"/>
      <c r="C609" s="175">
        <f t="shared" si="49"/>
        <v>0.05</v>
      </c>
      <c r="D609" s="387">
        <v>0</v>
      </c>
      <c r="E609" s="308">
        <v>0.05</v>
      </c>
      <c r="F609" s="380">
        <v>0</v>
      </c>
      <c r="G609" s="308">
        <f t="shared" si="52"/>
        <v>0</v>
      </c>
      <c r="H609" s="309" t="s">
        <v>38</v>
      </c>
      <c r="I609" s="535"/>
      <c r="J609" s="1"/>
      <c r="L609" s="1"/>
    </row>
    <row r="610" spans="1:12" ht="21.75" customHeight="1" hidden="1" thickBot="1">
      <c r="A610" s="461"/>
      <c r="B610" s="458"/>
      <c r="C610" s="173">
        <f t="shared" si="49"/>
        <v>0.05</v>
      </c>
      <c r="D610" s="387">
        <v>0</v>
      </c>
      <c r="E610" s="308">
        <v>0.05</v>
      </c>
      <c r="F610" s="373">
        <v>0</v>
      </c>
      <c r="G610" s="308">
        <f t="shared" si="52"/>
        <v>0</v>
      </c>
      <c r="H610" s="309" t="s">
        <v>39</v>
      </c>
      <c r="I610" s="536"/>
      <c r="J610" s="1"/>
      <c r="L610" s="1"/>
    </row>
    <row r="611" spans="1:12" ht="33" customHeight="1" thickBot="1">
      <c r="A611" s="329"/>
      <c r="B611" s="527" t="s">
        <v>123</v>
      </c>
      <c r="C611" s="528"/>
      <c r="D611" s="528"/>
      <c r="E611" s="528"/>
      <c r="F611" s="528"/>
      <c r="G611" s="528"/>
      <c r="H611" s="528"/>
      <c r="I611" s="529"/>
      <c r="J611" s="49"/>
      <c r="L611" s="1"/>
    </row>
    <row r="612" spans="1:10" ht="27.75" customHeight="1" thickBot="1">
      <c r="A612" s="474">
        <v>7</v>
      </c>
      <c r="B612" s="495" t="s">
        <v>123</v>
      </c>
      <c r="C612" s="173">
        <f aca="true" t="shared" si="53" ref="C612:C635">D612+E612+F612+G612</f>
        <v>9.21</v>
      </c>
      <c r="D612" s="327">
        <f aca="true" t="shared" si="54" ref="D612:D623">D624+D1018</f>
        <v>0</v>
      </c>
      <c r="E612" s="381">
        <v>1.092</v>
      </c>
      <c r="F612" s="381">
        <f aca="true" t="shared" si="55" ref="F612:F623">F624+F1018</f>
        <v>0</v>
      </c>
      <c r="G612" s="381">
        <v>8.118</v>
      </c>
      <c r="H612" s="404" t="s">
        <v>15</v>
      </c>
      <c r="I612" s="530"/>
      <c r="J612" s="1"/>
    </row>
    <row r="613" spans="1:10" ht="20.25" customHeight="1" thickBot="1">
      <c r="A613" s="451"/>
      <c r="B613" s="495"/>
      <c r="C613" s="173">
        <f t="shared" si="53"/>
        <v>2.428</v>
      </c>
      <c r="D613" s="388">
        <f t="shared" si="54"/>
        <v>0</v>
      </c>
      <c r="E613" s="381">
        <v>0.988</v>
      </c>
      <c r="F613" s="368">
        <f t="shared" si="55"/>
        <v>0</v>
      </c>
      <c r="G613" s="308">
        <v>1.44</v>
      </c>
      <c r="H613" s="375" t="s">
        <v>16</v>
      </c>
      <c r="I613" s="531"/>
      <c r="J613" s="1"/>
    </row>
    <row r="614" spans="1:10" ht="24.75" customHeight="1" thickBot="1">
      <c r="A614" s="451"/>
      <c r="B614" s="495"/>
      <c r="C614" s="173">
        <f t="shared" si="53"/>
        <v>1.9629999999999999</v>
      </c>
      <c r="D614" s="388">
        <f t="shared" si="54"/>
        <v>0</v>
      </c>
      <c r="E614" s="308">
        <v>0.825</v>
      </c>
      <c r="F614" s="368">
        <f t="shared" si="55"/>
        <v>0</v>
      </c>
      <c r="G614" s="308">
        <v>1.138</v>
      </c>
      <c r="H614" s="316" t="s">
        <v>17</v>
      </c>
      <c r="I614" s="531"/>
      <c r="J614" s="1"/>
    </row>
    <row r="615" spans="1:10" ht="22.5" customHeight="1" thickBot="1">
      <c r="A615" s="451"/>
      <c r="B615" s="495"/>
      <c r="C615" s="173">
        <f t="shared" si="53"/>
        <v>1.88</v>
      </c>
      <c r="D615" s="389">
        <f t="shared" si="54"/>
        <v>0</v>
      </c>
      <c r="E615" s="308">
        <v>0.44</v>
      </c>
      <c r="F615" s="379">
        <f t="shared" si="55"/>
        <v>0</v>
      </c>
      <c r="G615" s="308">
        <v>1.44</v>
      </c>
      <c r="H615" s="316" t="s">
        <v>18</v>
      </c>
      <c r="I615" s="531"/>
      <c r="J615" s="1"/>
    </row>
    <row r="616" spans="1:10" ht="20.25" customHeight="1" thickBot="1">
      <c r="A616" s="451"/>
      <c r="B616" s="495"/>
      <c r="C616" s="173">
        <f t="shared" si="53"/>
        <v>1.88</v>
      </c>
      <c r="D616" s="325">
        <f t="shared" si="54"/>
        <v>0</v>
      </c>
      <c r="E616" s="308">
        <v>0.44</v>
      </c>
      <c r="F616" s="323">
        <f t="shared" si="55"/>
        <v>0</v>
      </c>
      <c r="G616" s="308">
        <v>1.44</v>
      </c>
      <c r="H616" s="316" t="s">
        <v>32</v>
      </c>
      <c r="I616" s="531"/>
      <c r="J616" s="1"/>
    </row>
    <row r="617" spans="1:10" ht="18" customHeight="1" thickBot="1">
      <c r="A617" s="451"/>
      <c r="B617" s="495"/>
      <c r="C617" s="173">
        <f t="shared" si="53"/>
        <v>1.8499999999999999</v>
      </c>
      <c r="D617" s="376">
        <f t="shared" si="54"/>
        <v>0</v>
      </c>
      <c r="E617" s="308">
        <v>0.41</v>
      </c>
      <c r="F617" s="323">
        <f t="shared" si="55"/>
        <v>0</v>
      </c>
      <c r="G617" s="308">
        <v>1.44</v>
      </c>
      <c r="H617" s="316" t="s">
        <v>33</v>
      </c>
      <c r="I617" s="531"/>
      <c r="J617" s="1"/>
    </row>
    <row r="618" spans="1:10" ht="18" customHeight="1" thickBot="1">
      <c r="A618" s="451"/>
      <c r="B618" s="495"/>
      <c r="C618" s="173">
        <f t="shared" si="53"/>
        <v>1.8499999999999999</v>
      </c>
      <c r="D618" s="325">
        <f t="shared" si="54"/>
        <v>0</v>
      </c>
      <c r="E618" s="308">
        <v>0.41</v>
      </c>
      <c r="F618" s="323">
        <f t="shared" si="55"/>
        <v>0</v>
      </c>
      <c r="G618" s="308">
        <v>1.44</v>
      </c>
      <c r="H618" s="316" t="s">
        <v>34</v>
      </c>
      <c r="I618" s="531"/>
      <c r="J618" s="1"/>
    </row>
    <row r="619" spans="1:10" ht="18" customHeight="1" thickBot="1">
      <c r="A619" s="451"/>
      <c r="B619" s="495"/>
      <c r="C619" s="173">
        <f t="shared" si="53"/>
        <v>1.8499999999999999</v>
      </c>
      <c r="D619" s="376">
        <f t="shared" si="54"/>
        <v>0</v>
      </c>
      <c r="E619" s="308">
        <v>0.41</v>
      </c>
      <c r="F619" s="323">
        <f t="shared" si="55"/>
        <v>0</v>
      </c>
      <c r="G619" s="308">
        <v>1.44</v>
      </c>
      <c r="H619" s="316" t="s">
        <v>35</v>
      </c>
      <c r="I619" s="531"/>
      <c r="J619" s="1"/>
    </row>
    <row r="620" spans="1:12" ht="18" customHeight="1" thickBot="1">
      <c r="A620" s="451"/>
      <c r="B620" s="495"/>
      <c r="C620" s="173">
        <f t="shared" si="53"/>
        <v>1.8499999999999999</v>
      </c>
      <c r="D620" s="376">
        <f t="shared" si="54"/>
        <v>0</v>
      </c>
      <c r="E620" s="308">
        <v>0.41</v>
      </c>
      <c r="F620" s="326">
        <f t="shared" si="55"/>
        <v>0</v>
      </c>
      <c r="G620" s="308">
        <v>1.44</v>
      </c>
      <c r="H620" s="316" t="s">
        <v>36</v>
      </c>
      <c r="I620" s="531"/>
      <c r="J620" s="1"/>
      <c r="L620" s="1"/>
    </row>
    <row r="621" spans="1:12" ht="18" customHeight="1" thickBot="1">
      <c r="A621" s="451"/>
      <c r="B621" s="495"/>
      <c r="C621" s="173">
        <f t="shared" si="53"/>
        <v>1.8499999999999999</v>
      </c>
      <c r="D621" s="325">
        <f t="shared" si="54"/>
        <v>0</v>
      </c>
      <c r="E621" s="308">
        <v>0.41</v>
      </c>
      <c r="F621" s="372">
        <f t="shared" si="55"/>
        <v>0</v>
      </c>
      <c r="G621" s="308">
        <v>1.44</v>
      </c>
      <c r="H621" s="316" t="s">
        <v>37</v>
      </c>
      <c r="I621" s="531"/>
      <c r="J621" s="1"/>
      <c r="L621" s="1"/>
    </row>
    <row r="622" spans="1:12" ht="18" customHeight="1" thickBot="1">
      <c r="A622" s="451"/>
      <c r="B622" s="495"/>
      <c r="C622" s="173">
        <f t="shared" si="53"/>
        <v>1.8499999999999999</v>
      </c>
      <c r="D622" s="377">
        <f t="shared" si="54"/>
        <v>0</v>
      </c>
      <c r="E622" s="308">
        <v>0.41</v>
      </c>
      <c r="F622" s="373">
        <f t="shared" si="55"/>
        <v>0</v>
      </c>
      <c r="G622" s="308">
        <v>1.44</v>
      </c>
      <c r="H622" s="316" t="s">
        <v>38</v>
      </c>
      <c r="I622" s="531"/>
      <c r="J622" s="1"/>
      <c r="L622" s="1"/>
    </row>
    <row r="623" spans="1:12" ht="18" customHeight="1" thickBot="1">
      <c r="A623" s="473"/>
      <c r="B623" s="495"/>
      <c r="C623" s="386">
        <f t="shared" si="53"/>
        <v>1.8499999999999999</v>
      </c>
      <c r="D623" s="378">
        <f t="shared" si="54"/>
        <v>0</v>
      </c>
      <c r="E623" s="308">
        <v>0.41</v>
      </c>
      <c r="F623" s="379">
        <f t="shared" si="55"/>
        <v>0</v>
      </c>
      <c r="G623" s="308">
        <v>1.44</v>
      </c>
      <c r="H623" s="405" t="s">
        <v>39</v>
      </c>
      <c r="I623" s="532"/>
      <c r="J623" s="1"/>
      <c r="L623" s="1"/>
    </row>
    <row r="624" spans="1:10" ht="24.75" customHeight="1" thickBot="1">
      <c r="A624" s="494" t="s">
        <v>176</v>
      </c>
      <c r="B624" s="495" t="s">
        <v>124</v>
      </c>
      <c r="C624" s="173">
        <f t="shared" si="53"/>
        <v>0.929</v>
      </c>
      <c r="D624" s="385">
        <v>0</v>
      </c>
      <c r="E624" s="381">
        <v>0.312</v>
      </c>
      <c r="F624" s="382">
        <v>0</v>
      </c>
      <c r="G624" s="381">
        <v>0.617</v>
      </c>
      <c r="H624" s="404" t="s">
        <v>15</v>
      </c>
      <c r="I624" s="491" t="s">
        <v>188</v>
      </c>
      <c r="J624" s="1"/>
    </row>
    <row r="625" spans="1:10" ht="20.25" customHeight="1" thickBot="1">
      <c r="A625" s="460"/>
      <c r="B625" s="496"/>
      <c r="C625" s="173">
        <f t="shared" si="53"/>
        <v>0.396</v>
      </c>
      <c r="D625" s="387">
        <v>0</v>
      </c>
      <c r="E625" s="308">
        <v>0.396</v>
      </c>
      <c r="F625" s="380">
        <v>0</v>
      </c>
      <c r="G625" s="308">
        <f aca="true" t="shared" si="56" ref="G625:G635">G1019+G1031</f>
        <v>0</v>
      </c>
      <c r="H625" s="309" t="s">
        <v>16</v>
      </c>
      <c r="I625" s="492"/>
      <c r="J625" s="1"/>
    </row>
    <row r="626" spans="1:10" ht="20.25" customHeight="1" thickBot="1">
      <c r="A626" s="460"/>
      <c r="B626" s="496"/>
      <c r="C626" s="173">
        <f t="shared" si="53"/>
        <v>0.144</v>
      </c>
      <c r="D626" s="387">
        <v>0</v>
      </c>
      <c r="E626" s="308">
        <v>0.144</v>
      </c>
      <c r="F626" s="380">
        <v>0</v>
      </c>
      <c r="G626" s="308">
        <f t="shared" si="56"/>
        <v>0</v>
      </c>
      <c r="H626" s="309" t="s">
        <v>17</v>
      </c>
      <c r="I626" s="492"/>
      <c r="J626" s="1"/>
    </row>
    <row r="627" spans="1:10" ht="20.25" customHeight="1" thickBot="1">
      <c r="A627" s="460"/>
      <c r="B627" s="496"/>
      <c r="C627" s="173">
        <f t="shared" si="53"/>
        <v>0.06</v>
      </c>
      <c r="D627" s="387">
        <v>0</v>
      </c>
      <c r="E627" s="308">
        <v>0.06</v>
      </c>
      <c r="F627" s="380">
        <v>0</v>
      </c>
      <c r="G627" s="308">
        <f t="shared" si="56"/>
        <v>0</v>
      </c>
      <c r="H627" s="309" t="s">
        <v>18</v>
      </c>
      <c r="I627" s="492"/>
      <c r="J627" s="1"/>
    </row>
    <row r="628" spans="1:10" ht="20.25" customHeight="1" thickBot="1">
      <c r="A628" s="460"/>
      <c r="B628" s="496"/>
      <c r="C628" s="173">
        <f t="shared" si="53"/>
        <v>0.06</v>
      </c>
      <c r="D628" s="387">
        <v>0</v>
      </c>
      <c r="E628" s="308">
        <v>0.06</v>
      </c>
      <c r="F628" s="380">
        <v>0</v>
      </c>
      <c r="G628" s="308">
        <f t="shared" si="56"/>
        <v>0</v>
      </c>
      <c r="H628" s="309" t="s">
        <v>32</v>
      </c>
      <c r="I628" s="492"/>
      <c r="J628" s="1"/>
    </row>
    <row r="629" spans="1:10" ht="18" customHeight="1" thickBot="1">
      <c r="A629" s="460"/>
      <c r="B629" s="496"/>
      <c r="C629" s="173">
        <f t="shared" si="53"/>
        <v>0.06</v>
      </c>
      <c r="D629" s="387">
        <v>0</v>
      </c>
      <c r="E629" s="308">
        <v>0.06</v>
      </c>
      <c r="F629" s="380">
        <v>0</v>
      </c>
      <c r="G629" s="308">
        <f t="shared" si="56"/>
        <v>0</v>
      </c>
      <c r="H629" s="309" t="s">
        <v>33</v>
      </c>
      <c r="I629" s="492"/>
      <c r="J629" s="1"/>
    </row>
    <row r="630" spans="1:10" ht="18" customHeight="1" thickBot="1">
      <c r="A630" s="460"/>
      <c r="B630" s="496"/>
      <c r="C630" s="173">
        <f t="shared" si="53"/>
        <v>0.06</v>
      </c>
      <c r="D630" s="387">
        <v>0</v>
      </c>
      <c r="E630" s="308">
        <v>0.06</v>
      </c>
      <c r="F630" s="380">
        <v>0</v>
      </c>
      <c r="G630" s="308">
        <f t="shared" si="56"/>
        <v>0</v>
      </c>
      <c r="H630" s="309" t="s">
        <v>34</v>
      </c>
      <c r="I630" s="492"/>
      <c r="J630" s="1"/>
    </row>
    <row r="631" spans="1:10" ht="18" customHeight="1" thickBot="1">
      <c r="A631" s="460"/>
      <c r="B631" s="496"/>
      <c r="C631" s="173">
        <f t="shared" si="53"/>
        <v>0.06</v>
      </c>
      <c r="D631" s="387">
        <v>0</v>
      </c>
      <c r="E631" s="308">
        <v>0.06</v>
      </c>
      <c r="F631" s="380">
        <v>0</v>
      </c>
      <c r="G631" s="308">
        <f t="shared" si="56"/>
        <v>0</v>
      </c>
      <c r="H631" s="309" t="s">
        <v>35</v>
      </c>
      <c r="I631" s="492"/>
      <c r="J631" s="1"/>
    </row>
    <row r="632" spans="1:12" ht="18" customHeight="1" thickBot="1">
      <c r="A632" s="460"/>
      <c r="B632" s="496"/>
      <c r="C632" s="173">
        <f t="shared" si="53"/>
        <v>0.06</v>
      </c>
      <c r="D632" s="374">
        <v>0</v>
      </c>
      <c r="E632" s="308">
        <v>0.06</v>
      </c>
      <c r="F632" s="380">
        <v>0</v>
      </c>
      <c r="G632" s="308">
        <f t="shared" si="56"/>
        <v>0</v>
      </c>
      <c r="H632" s="309" t="s">
        <v>36</v>
      </c>
      <c r="I632" s="492"/>
      <c r="J632" s="1"/>
      <c r="L632" s="1"/>
    </row>
    <row r="633" spans="1:12" ht="18" customHeight="1" thickBot="1">
      <c r="A633" s="460"/>
      <c r="B633" s="496"/>
      <c r="C633" s="173">
        <f t="shared" si="53"/>
        <v>0.06</v>
      </c>
      <c r="D633" s="387">
        <v>0</v>
      </c>
      <c r="E633" s="308">
        <v>0.06</v>
      </c>
      <c r="F633" s="380">
        <v>0</v>
      </c>
      <c r="G633" s="308">
        <f t="shared" si="56"/>
        <v>0</v>
      </c>
      <c r="H633" s="309" t="s">
        <v>37</v>
      </c>
      <c r="I633" s="492"/>
      <c r="J633" s="1"/>
      <c r="L633" s="1"/>
    </row>
    <row r="634" spans="1:12" ht="18" customHeight="1" thickBot="1">
      <c r="A634" s="460"/>
      <c r="B634" s="496"/>
      <c r="C634" s="173">
        <f t="shared" si="53"/>
        <v>0.06</v>
      </c>
      <c r="D634" s="387">
        <v>0</v>
      </c>
      <c r="E634" s="308">
        <v>0.06</v>
      </c>
      <c r="F634" s="380">
        <v>0</v>
      </c>
      <c r="G634" s="308">
        <f t="shared" si="56"/>
        <v>0</v>
      </c>
      <c r="H634" s="309" t="s">
        <v>38</v>
      </c>
      <c r="I634" s="492"/>
      <c r="J634" s="1"/>
      <c r="L634" s="1"/>
    </row>
    <row r="635" spans="1:12" ht="24" customHeight="1" thickBot="1">
      <c r="A635" s="461"/>
      <c r="B635" s="496"/>
      <c r="C635" s="173">
        <f t="shared" si="53"/>
        <v>0.06</v>
      </c>
      <c r="D635" s="387">
        <v>0</v>
      </c>
      <c r="E635" s="308">
        <v>0.06</v>
      </c>
      <c r="F635" s="380">
        <v>0</v>
      </c>
      <c r="G635" s="308">
        <f t="shared" si="56"/>
        <v>0</v>
      </c>
      <c r="H635" s="309" t="s">
        <v>39</v>
      </c>
      <c r="I635" s="493"/>
      <c r="J635" s="1"/>
      <c r="L635" s="1"/>
    </row>
    <row r="636" spans="1:10" ht="24.75" customHeight="1" thickBot="1">
      <c r="A636" s="494" t="s">
        <v>177</v>
      </c>
      <c r="B636" s="495" t="s">
        <v>125</v>
      </c>
      <c r="C636" s="173">
        <f aca="true" t="shared" si="57" ref="C636:C647">D636+E636+F636+G636</f>
        <v>0.11</v>
      </c>
      <c r="D636" s="385">
        <v>0</v>
      </c>
      <c r="E636" s="381">
        <v>0.11</v>
      </c>
      <c r="F636" s="382">
        <v>0</v>
      </c>
      <c r="G636" s="381">
        <v>0</v>
      </c>
      <c r="H636" s="404" t="s">
        <v>15</v>
      </c>
      <c r="I636" s="491" t="s">
        <v>189</v>
      </c>
      <c r="J636" s="1"/>
    </row>
    <row r="637" spans="1:10" ht="20.25" customHeight="1" thickBot="1">
      <c r="A637" s="460"/>
      <c r="B637" s="496"/>
      <c r="C637" s="173">
        <f t="shared" si="57"/>
        <v>0</v>
      </c>
      <c r="D637" s="387">
        <v>0</v>
      </c>
      <c r="E637" s="308">
        <v>0</v>
      </c>
      <c r="F637" s="380">
        <v>0</v>
      </c>
      <c r="G637" s="308">
        <f aca="true" t="shared" si="58" ref="G637:G647">G1031+G1043</f>
        <v>0</v>
      </c>
      <c r="H637" s="309" t="s">
        <v>16</v>
      </c>
      <c r="I637" s="492"/>
      <c r="J637" s="1"/>
    </row>
    <row r="638" spans="1:10" ht="20.25" customHeight="1" thickBot="1">
      <c r="A638" s="460"/>
      <c r="B638" s="496"/>
      <c r="C638" s="173">
        <f t="shared" si="57"/>
        <v>0</v>
      </c>
      <c r="D638" s="387">
        <v>0</v>
      </c>
      <c r="E638" s="308">
        <v>0</v>
      </c>
      <c r="F638" s="380">
        <v>0</v>
      </c>
      <c r="G638" s="308">
        <f t="shared" si="58"/>
        <v>0</v>
      </c>
      <c r="H638" s="309" t="s">
        <v>17</v>
      </c>
      <c r="I638" s="492"/>
      <c r="J638" s="1"/>
    </row>
    <row r="639" spans="1:10" ht="20.25" customHeight="1" thickBot="1">
      <c r="A639" s="460"/>
      <c r="B639" s="496"/>
      <c r="C639" s="173">
        <f t="shared" si="57"/>
        <v>0</v>
      </c>
      <c r="D639" s="387">
        <v>0</v>
      </c>
      <c r="E639" s="308">
        <v>0</v>
      </c>
      <c r="F639" s="380">
        <v>0</v>
      </c>
      <c r="G639" s="308">
        <f t="shared" si="58"/>
        <v>0</v>
      </c>
      <c r="H639" s="309" t="s">
        <v>18</v>
      </c>
      <c r="I639" s="492"/>
      <c r="J639" s="1"/>
    </row>
    <row r="640" spans="1:10" ht="20.25" customHeight="1" thickBot="1">
      <c r="A640" s="460"/>
      <c r="B640" s="496"/>
      <c r="C640" s="173">
        <f t="shared" si="57"/>
        <v>0</v>
      </c>
      <c r="D640" s="387">
        <v>0</v>
      </c>
      <c r="E640" s="308">
        <v>0</v>
      </c>
      <c r="F640" s="380">
        <v>0</v>
      </c>
      <c r="G640" s="308">
        <f t="shared" si="58"/>
        <v>0</v>
      </c>
      <c r="H640" s="309" t="s">
        <v>32</v>
      </c>
      <c r="I640" s="492"/>
      <c r="J640" s="1"/>
    </row>
    <row r="641" spans="1:10" ht="18" customHeight="1" thickBot="1">
      <c r="A641" s="460"/>
      <c r="B641" s="496"/>
      <c r="C641" s="173">
        <f t="shared" si="57"/>
        <v>0</v>
      </c>
      <c r="D641" s="387">
        <v>0</v>
      </c>
      <c r="E641" s="308">
        <v>0</v>
      </c>
      <c r="F641" s="380">
        <v>0</v>
      </c>
      <c r="G641" s="308">
        <f t="shared" si="58"/>
        <v>0</v>
      </c>
      <c r="H641" s="309" t="s">
        <v>33</v>
      </c>
      <c r="I641" s="492"/>
      <c r="J641" s="1"/>
    </row>
    <row r="642" spans="1:10" ht="18" customHeight="1" thickBot="1">
      <c r="A642" s="460"/>
      <c r="B642" s="496"/>
      <c r="C642" s="173">
        <f t="shared" si="57"/>
        <v>0</v>
      </c>
      <c r="D642" s="387">
        <v>0</v>
      </c>
      <c r="E642" s="308">
        <v>0</v>
      </c>
      <c r="F642" s="380">
        <v>0</v>
      </c>
      <c r="G642" s="308">
        <f t="shared" si="58"/>
        <v>0</v>
      </c>
      <c r="H642" s="309" t="s">
        <v>34</v>
      </c>
      <c r="I642" s="492"/>
      <c r="J642" s="1"/>
    </row>
    <row r="643" spans="1:10" ht="18" customHeight="1" thickBot="1">
      <c r="A643" s="460"/>
      <c r="B643" s="496"/>
      <c r="C643" s="173">
        <f t="shared" si="57"/>
        <v>0</v>
      </c>
      <c r="D643" s="387">
        <v>0</v>
      </c>
      <c r="E643" s="308">
        <v>0</v>
      </c>
      <c r="F643" s="380">
        <v>0</v>
      </c>
      <c r="G643" s="308">
        <f t="shared" si="58"/>
        <v>0</v>
      </c>
      <c r="H643" s="309" t="s">
        <v>35</v>
      </c>
      <c r="I643" s="492"/>
      <c r="J643" s="1"/>
    </row>
    <row r="644" spans="1:12" ht="18" customHeight="1" thickBot="1">
      <c r="A644" s="460"/>
      <c r="B644" s="496"/>
      <c r="C644" s="173">
        <f t="shared" si="57"/>
        <v>0</v>
      </c>
      <c r="D644" s="374">
        <v>0</v>
      </c>
      <c r="E644" s="308">
        <v>0</v>
      </c>
      <c r="F644" s="380">
        <v>0</v>
      </c>
      <c r="G644" s="308">
        <f t="shared" si="58"/>
        <v>0</v>
      </c>
      <c r="H644" s="309" t="s">
        <v>36</v>
      </c>
      <c r="I644" s="492"/>
      <c r="J644" s="1"/>
      <c r="L644" s="1"/>
    </row>
    <row r="645" spans="1:12" ht="18" customHeight="1" thickBot="1">
      <c r="A645" s="460"/>
      <c r="B645" s="496"/>
      <c r="C645" s="173">
        <f t="shared" si="57"/>
        <v>0</v>
      </c>
      <c r="D645" s="387">
        <v>0</v>
      </c>
      <c r="E645" s="308">
        <v>0</v>
      </c>
      <c r="F645" s="380">
        <v>0</v>
      </c>
      <c r="G645" s="308">
        <f t="shared" si="58"/>
        <v>0</v>
      </c>
      <c r="H645" s="309" t="s">
        <v>37</v>
      </c>
      <c r="I645" s="492"/>
      <c r="J645" s="1"/>
      <c r="L645" s="1"/>
    </row>
    <row r="646" spans="1:12" ht="18" customHeight="1" thickBot="1">
      <c r="A646" s="460"/>
      <c r="B646" s="496"/>
      <c r="C646" s="173">
        <f t="shared" si="57"/>
        <v>0</v>
      </c>
      <c r="D646" s="387">
        <v>0</v>
      </c>
      <c r="E646" s="308">
        <v>0</v>
      </c>
      <c r="F646" s="380">
        <v>0</v>
      </c>
      <c r="G646" s="308">
        <f t="shared" si="58"/>
        <v>0</v>
      </c>
      <c r="H646" s="309" t="s">
        <v>38</v>
      </c>
      <c r="I646" s="492"/>
      <c r="J646" s="1"/>
      <c r="L646" s="1"/>
    </row>
    <row r="647" spans="1:12" ht="24" customHeight="1" thickBot="1">
      <c r="A647" s="461"/>
      <c r="B647" s="496"/>
      <c r="C647" s="173">
        <f t="shared" si="57"/>
        <v>0</v>
      </c>
      <c r="D647" s="387">
        <v>0</v>
      </c>
      <c r="E647" s="308">
        <v>0</v>
      </c>
      <c r="F647" s="380">
        <v>0</v>
      </c>
      <c r="G647" s="308">
        <f t="shared" si="58"/>
        <v>0</v>
      </c>
      <c r="H647" s="309" t="s">
        <v>39</v>
      </c>
      <c r="I647" s="493"/>
      <c r="J647" s="1"/>
      <c r="L647" s="1"/>
    </row>
    <row r="648" spans="1:10" ht="24.75" customHeight="1" thickBot="1">
      <c r="A648" s="494" t="s">
        <v>178</v>
      </c>
      <c r="B648" s="495" t="s">
        <v>126</v>
      </c>
      <c r="C648" s="173">
        <f aca="true" t="shared" si="59" ref="C648:C671">D648+E648+F648+G648</f>
        <v>0.21</v>
      </c>
      <c r="D648" s="385">
        <v>0</v>
      </c>
      <c r="E648" s="381">
        <v>0.21</v>
      </c>
      <c r="F648" s="382">
        <v>0</v>
      </c>
      <c r="G648" s="381">
        <v>0</v>
      </c>
      <c r="H648" s="404" t="s">
        <v>15</v>
      </c>
      <c r="I648" s="491" t="s">
        <v>190</v>
      </c>
      <c r="J648" s="1"/>
    </row>
    <row r="649" spans="1:10" ht="20.25" customHeight="1" thickBot="1">
      <c r="A649" s="460"/>
      <c r="B649" s="496"/>
      <c r="C649" s="173">
        <f t="shared" si="59"/>
        <v>5.25</v>
      </c>
      <c r="D649" s="387">
        <v>0</v>
      </c>
      <c r="E649" s="308">
        <v>0.26</v>
      </c>
      <c r="F649" s="380">
        <v>0</v>
      </c>
      <c r="G649" s="308">
        <v>4.99</v>
      </c>
      <c r="H649" s="309" t="s">
        <v>16</v>
      </c>
      <c r="I649" s="492"/>
      <c r="J649" s="1"/>
    </row>
    <row r="650" spans="1:10" ht="20.25" customHeight="1" thickBot="1">
      <c r="A650" s="460"/>
      <c r="B650" s="496"/>
      <c r="C650" s="173">
        <f t="shared" si="59"/>
        <v>2.001</v>
      </c>
      <c r="D650" s="387">
        <v>0</v>
      </c>
      <c r="E650" s="308">
        <v>0.561</v>
      </c>
      <c r="F650" s="380">
        <v>0</v>
      </c>
      <c r="G650" s="308">
        <v>1.44</v>
      </c>
      <c r="H650" s="309" t="s">
        <v>17</v>
      </c>
      <c r="I650" s="492"/>
      <c r="J650" s="1"/>
    </row>
    <row r="651" spans="1:10" ht="20.25" customHeight="1" thickBot="1">
      <c r="A651" s="460"/>
      <c r="B651" s="496"/>
      <c r="C651" s="173">
        <f t="shared" si="59"/>
        <v>1.398</v>
      </c>
      <c r="D651" s="387">
        <v>0</v>
      </c>
      <c r="E651" s="308">
        <v>0.26</v>
      </c>
      <c r="F651" s="380">
        <v>0</v>
      </c>
      <c r="G651" s="308">
        <v>1.138</v>
      </c>
      <c r="H651" s="309" t="s">
        <v>18</v>
      </c>
      <c r="I651" s="492"/>
      <c r="J651" s="1"/>
    </row>
    <row r="652" spans="1:10" ht="20.25" customHeight="1" thickBot="1">
      <c r="A652" s="460"/>
      <c r="B652" s="496"/>
      <c r="C652" s="173">
        <f t="shared" si="59"/>
        <v>1.7</v>
      </c>
      <c r="D652" s="387">
        <v>0</v>
      </c>
      <c r="E652" s="308">
        <v>0.26</v>
      </c>
      <c r="F652" s="380">
        <v>0</v>
      </c>
      <c r="G652" s="308">
        <v>1.44</v>
      </c>
      <c r="H652" s="309" t="s">
        <v>32</v>
      </c>
      <c r="I652" s="492"/>
      <c r="J652" s="1"/>
    </row>
    <row r="653" spans="1:10" ht="18" customHeight="1" thickBot="1">
      <c r="A653" s="460"/>
      <c r="B653" s="496"/>
      <c r="C653" s="173">
        <f t="shared" si="59"/>
        <v>1.7</v>
      </c>
      <c r="D653" s="387">
        <v>0</v>
      </c>
      <c r="E653" s="308">
        <v>0.26</v>
      </c>
      <c r="F653" s="380">
        <v>0</v>
      </c>
      <c r="G653" s="308">
        <v>1.44</v>
      </c>
      <c r="H653" s="309" t="s">
        <v>33</v>
      </c>
      <c r="I653" s="492"/>
      <c r="J653" s="1"/>
    </row>
    <row r="654" spans="1:10" ht="18" customHeight="1" thickBot="1">
      <c r="A654" s="460"/>
      <c r="B654" s="496"/>
      <c r="C654" s="173">
        <f t="shared" si="59"/>
        <v>1.7</v>
      </c>
      <c r="D654" s="387">
        <v>0</v>
      </c>
      <c r="E654" s="308">
        <v>0.26</v>
      </c>
      <c r="F654" s="380">
        <v>0</v>
      </c>
      <c r="G654" s="308">
        <v>1.44</v>
      </c>
      <c r="H654" s="309" t="s">
        <v>34</v>
      </c>
      <c r="I654" s="492"/>
      <c r="J654" s="1"/>
    </row>
    <row r="655" spans="1:10" ht="18" customHeight="1" thickBot="1">
      <c r="A655" s="460"/>
      <c r="B655" s="496"/>
      <c r="C655" s="173">
        <f t="shared" si="59"/>
        <v>1.7</v>
      </c>
      <c r="D655" s="387">
        <v>0</v>
      </c>
      <c r="E655" s="308">
        <v>0.26</v>
      </c>
      <c r="F655" s="380">
        <v>0</v>
      </c>
      <c r="G655" s="308">
        <v>1.44</v>
      </c>
      <c r="H655" s="309" t="s">
        <v>35</v>
      </c>
      <c r="I655" s="492"/>
      <c r="J655" s="1"/>
    </row>
    <row r="656" spans="1:12" ht="18" customHeight="1" thickBot="1">
      <c r="A656" s="460"/>
      <c r="B656" s="496"/>
      <c r="C656" s="173">
        <f t="shared" si="59"/>
        <v>1.7</v>
      </c>
      <c r="D656" s="374">
        <v>0</v>
      </c>
      <c r="E656" s="308">
        <v>0.26</v>
      </c>
      <c r="F656" s="380">
        <v>0</v>
      </c>
      <c r="G656" s="308">
        <v>1.44</v>
      </c>
      <c r="H656" s="309" t="s">
        <v>36</v>
      </c>
      <c r="I656" s="492"/>
      <c r="J656" s="1"/>
      <c r="L656" s="1"/>
    </row>
    <row r="657" spans="1:12" ht="18" customHeight="1" thickBot="1">
      <c r="A657" s="460"/>
      <c r="B657" s="496"/>
      <c r="C657" s="173">
        <f t="shared" si="59"/>
        <v>1.7</v>
      </c>
      <c r="D657" s="387">
        <v>0</v>
      </c>
      <c r="E657" s="308">
        <v>0.26</v>
      </c>
      <c r="F657" s="380">
        <v>0</v>
      </c>
      <c r="G657" s="308">
        <v>1.44</v>
      </c>
      <c r="H657" s="309" t="s">
        <v>37</v>
      </c>
      <c r="I657" s="492"/>
      <c r="J657" s="1"/>
      <c r="L657" s="1"/>
    </row>
    <row r="658" spans="1:12" ht="18" customHeight="1" thickBot="1">
      <c r="A658" s="460"/>
      <c r="B658" s="496"/>
      <c r="C658" s="173">
        <f t="shared" si="59"/>
        <v>1.7</v>
      </c>
      <c r="D658" s="387">
        <v>0</v>
      </c>
      <c r="E658" s="308">
        <v>0.26</v>
      </c>
      <c r="F658" s="380">
        <v>0</v>
      </c>
      <c r="G658" s="308">
        <v>1.44</v>
      </c>
      <c r="H658" s="309" t="s">
        <v>38</v>
      </c>
      <c r="I658" s="492"/>
      <c r="J658" s="1"/>
      <c r="L658" s="1"/>
    </row>
    <row r="659" spans="1:12" ht="24" customHeight="1" thickBot="1">
      <c r="A659" s="461"/>
      <c r="B659" s="496"/>
      <c r="C659" s="173">
        <f t="shared" si="59"/>
        <v>1.7</v>
      </c>
      <c r="D659" s="387">
        <v>0</v>
      </c>
      <c r="E659" s="308">
        <v>0.26</v>
      </c>
      <c r="F659" s="380">
        <v>0</v>
      </c>
      <c r="G659" s="308">
        <v>1.44</v>
      </c>
      <c r="H659" s="309" t="s">
        <v>39</v>
      </c>
      <c r="I659" s="493"/>
      <c r="J659" s="1"/>
      <c r="L659" s="1"/>
    </row>
    <row r="660" spans="1:10" ht="24.75" customHeight="1" thickBot="1">
      <c r="A660" s="494" t="s">
        <v>179</v>
      </c>
      <c r="B660" s="495" t="s">
        <v>127</v>
      </c>
      <c r="C660" s="173">
        <f t="shared" si="59"/>
        <v>1.7409999999999999</v>
      </c>
      <c r="D660" s="385">
        <v>0</v>
      </c>
      <c r="E660" s="381">
        <v>0.174</v>
      </c>
      <c r="F660" s="382">
        <v>0</v>
      </c>
      <c r="G660" s="381">
        <v>1.567</v>
      </c>
      <c r="H660" s="404" t="s">
        <v>15</v>
      </c>
      <c r="I660" s="491" t="s">
        <v>191</v>
      </c>
      <c r="J660" s="1"/>
    </row>
    <row r="661" spans="1:10" ht="20.25" customHeight="1" thickBot="1">
      <c r="A661" s="460"/>
      <c r="B661" s="496"/>
      <c r="C661" s="173">
        <f t="shared" si="59"/>
        <v>0</v>
      </c>
      <c r="D661" s="387">
        <v>0</v>
      </c>
      <c r="E661" s="308">
        <v>0</v>
      </c>
      <c r="F661" s="380">
        <v>0</v>
      </c>
      <c r="G661" s="308">
        <f aca="true" t="shared" si="60" ref="G661:G671">G1055+G1067</f>
        <v>0</v>
      </c>
      <c r="H661" s="309" t="s">
        <v>16</v>
      </c>
      <c r="I661" s="492"/>
      <c r="J661" s="1"/>
    </row>
    <row r="662" spans="1:10" ht="20.25" customHeight="1" thickBot="1">
      <c r="A662" s="460"/>
      <c r="B662" s="496"/>
      <c r="C662" s="173">
        <f t="shared" si="59"/>
        <v>0</v>
      </c>
      <c r="D662" s="387">
        <v>0</v>
      </c>
      <c r="E662" s="308">
        <v>0</v>
      </c>
      <c r="F662" s="380">
        <v>0</v>
      </c>
      <c r="G662" s="308">
        <f t="shared" si="60"/>
        <v>0</v>
      </c>
      <c r="H662" s="309" t="s">
        <v>17</v>
      </c>
      <c r="I662" s="492"/>
      <c r="J662" s="1"/>
    </row>
    <row r="663" spans="1:10" ht="20.25" customHeight="1" thickBot="1">
      <c r="A663" s="460"/>
      <c r="B663" s="496"/>
      <c r="C663" s="173">
        <f t="shared" si="59"/>
        <v>0</v>
      </c>
      <c r="D663" s="387">
        <v>0</v>
      </c>
      <c r="E663" s="308">
        <v>0</v>
      </c>
      <c r="F663" s="380">
        <v>0</v>
      </c>
      <c r="G663" s="308">
        <f t="shared" si="60"/>
        <v>0</v>
      </c>
      <c r="H663" s="309" t="s">
        <v>18</v>
      </c>
      <c r="I663" s="492"/>
      <c r="J663" s="1"/>
    </row>
    <row r="664" spans="1:10" ht="20.25" customHeight="1" thickBot="1">
      <c r="A664" s="460"/>
      <c r="B664" s="496"/>
      <c r="C664" s="173">
        <f t="shared" si="59"/>
        <v>0</v>
      </c>
      <c r="D664" s="387">
        <v>0</v>
      </c>
      <c r="E664" s="308">
        <v>0</v>
      </c>
      <c r="F664" s="380">
        <v>0</v>
      </c>
      <c r="G664" s="308">
        <f t="shared" si="60"/>
        <v>0</v>
      </c>
      <c r="H664" s="309" t="s">
        <v>32</v>
      </c>
      <c r="I664" s="492"/>
      <c r="J664" s="1"/>
    </row>
    <row r="665" spans="1:10" ht="18" customHeight="1" thickBot="1">
      <c r="A665" s="460"/>
      <c r="B665" s="496"/>
      <c r="C665" s="173">
        <f t="shared" si="59"/>
        <v>0</v>
      </c>
      <c r="D665" s="387">
        <v>0</v>
      </c>
      <c r="E665" s="308">
        <v>0</v>
      </c>
      <c r="F665" s="380">
        <v>0</v>
      </c>
      <c r="G665" s="308">
        <f t="shared" si="60"/>
        <v>0</v>
      </c>
      <c r="H665" s="309" t="s">
        <v>33</v>
      </c>
      <c r="I665" s="492"/>
      <c r="J665" s="1"/>
    </row>
    <row r="666" spans="1:10" ht="18" customHeight="1" thickBot="1">
      <c r="A666" s="460"/>
      <c r="B666" s="496"/>
      <c r="C666" s="173">
        <f t="shared" si="59"/>
        <v>0</v>
      </c>
      <c r="D666" s="387">
        <v>0</v>
      </c>
      <c r="E666" s="308">
        <v>0</v>
      </c>
      <c r="F666" s="380">
        <v>0</v>
      </c>
      <c r="G666" s="308">
        <f t="shared" si="60"/>
        <v>0</v>
      </c>
      <c r="H666" s="309" t="s">
        <v>34</v>
      </c>
      <c r="I666" s="492"/>
      <c r="J666" s="1"/>
    </row>
    <row r="667" spans="1:10" ht="18" customHeight="1" thickBot="1">
      <c r="A667" s="460"/>
      <c r="B667" s="496"/>
      <c r="C667" s="173">
        <f t="shared" si="59"/>
        <v>0</v>
      </c>
      <c r="D667" s="387">
        <v>0</v>
      </c>
      <c r="E667" s="308">
        <v>0</v>
      </c>
      <c r="F667" s="380">
        <v>0</v>
      </c>
      <c r="G667" s="308">
        <f t="shared" si="60"/>
        <v>0</v>
      </c>
      <c r="H667" s="309" t="s">
        <v>35</v>
      </c>
      <c r="I667" s="492"/>
      <c r="J667" s="1"/>
    </row>
    <row r="668" spans="1:12" ht="18" customHeight="1" thickBot="1">
      <c r="A668" s="460"/>
      <c r="B668" s="496"/>
      <c r="C668" s="173">
        <f t="shared" si="59"/>
        <v>0</v>
      </c>
      <c r="D668" s="374">
        <v>0</v>
      </c>
      <c r="E668" s="308">
        <v>0</v>
      </c>
      <c r="F668" s="380">
        <v>0</v>
      </c>
      <c r="G668" s="308">
        <f t="shared" si="60"/>
        <v>0</v>
      </c>
      <c r="H668" s="309" t="s">
        <v>36</v>
      </c>
      <c r="I668" s="492"/>
      <c r="J668" s="1"/>
      <c r="L668" s="1"/>
    </row>
    <row r="669" spans="1:12" ht="18" customHeight="1" thickBot="1">
      <c r="A669" s="460"/>
      <c r="B669" s="496"/>
      <c r="C669" s="173">
        <f t="shared" si="59"/>
        <v>0</v>
      </c>
      <c r="D669" s="387">
        <v>0</v>
      </c>
      <c r="E669" s="308">
        <v>0</v>
      </c>
      <c r="F669" s="380">
        <v>0</v>
      </c>
      <c r="G669" s="308">
        <f t="shared" si="60"/>
        <v>0</v>
      </c>
      <c r="H669" s="309" t="s">
        <v>37</v>
      </c>
      <c r="I669" s="492"/>
      <c r="J669" s="1"/>
      <c r="L669" s="1"/>
    </row>
    <row r="670" spans="1:12" ht="18" customHeight="1" thickBot="1">
      <c r="A670" s="460"/>
      <c r="B670" s="496"/>
      <c r="C670" s="173">
        <f t="shared" si="59"/>
        <v>0</v>
      </c>
      <c r="D670" s="387">
        <v>0</v>
      </c>
      <c r="E670" s="308">
        <v>0</v>
      </c>
      <c r="F670" s="380">
        <v>0</v>
      </c>
      <c r="G670" s="308">
        <f t="shared" si="60"/>
        <v>0</v>
      </c>
      <c r="H670" s="309" t="s">
        <v>38</v>
      </c>
      <c r="I670" s="492"/>
      <c r="J670" s="1"/>
      <c r="L670" s="1"/>
    </row>
    <row r="671" spans="1:12" ht="24" customHeight="1" thickBot="1">
      <c r="A671" s="461"/>
      <c r="B671" s="496"/>
      <c r="C671" s="173">
        <f t="shared" si="59"/>
        <v>0</v>
      </c>
      <c r="D671" s="387">
        <v>0</v>
      </c>
      <c r="E671" s="308">
        <v>0</v>
      </c>
      <c r="F671" s="380">
        <v>0</v>
      </c>
      <c r="G671" s="308">
        <f t="shared" si="60"/>
        <v>0</v>
      </c>
      <c r="H671" s="309" t="s">
        <v>39</v>
      </c>
      <c r="I671" s="493"/>
      <c r="J671" s="1"/>
      <c r="L671" s="1"/>
    </row>
    <row r="672" spans="1:10" ht="24.75" customHeight="1" thickBot="1">
      <c r="A672" s="494" t="s">
        <v>180</v>
      </c>
      <c r="B672" s="495" t="s">
        <v>128</v>
      </c>
      <c r="C672" s="173">
        <f aca="true" t="shared" si="61" ref="C672:C683">D672+E672+F672+G672</f>
        <v>0.988</v>
      </c>
      <c r="D672" s="385">
        <v>0</v>
      </c>
      <c r="E672" s="381">
        <v>0.045</v>
      </c>
      <c r="F672" s="382">
        <v>0</v>
      </c>
      <c r="G672" s="381">
        <v>0.943</v>
      </c>
      <c r="H672" s="404" t="s">
        <v>15</v>
      </c>
      <c r="I672" s="491" t="s">
        <v>192</v>
      </c>
      <c r="J672" s="1"/>
    </row>
    <row r="673" spans="1:10" ht="20.25" customHeight="1" thickBot="1">
      <c r="A673" s="460"/>
      <c r="B673" s="496"/>
      <c r="C673" s="173">
        <f t="shared" si="61"/>
        <v>0.989</v>
      </c>
      <c r="D673" s="387">
        <v>0</v>
      </c>
      <c r="E673" s="308">
        <v>0.212</v>
      </c>
      <c r="F673" s="380">
        <v>0</v>
      </c>
      <c r="G673" s="308">
        <v>0.777</v>
      </c>
      <c r="H673" s="309" t="s">
        <v>16</v>
      </c>
      <c r="I673" s="492"/>
      <c r="J673" s="1"/>
    </row>
    <row r="674" spans="1:10" ht="20.25" customHeight="1" thickBot="1">
      <c r="A674" s="460"/>
      <c r="B674" s="496"/>
      <c r="C674" s="173">
        <f t="shared" si="61"/>
        <v>0</v>
      </c>
      <c r="D674" s="387">
        <v>0</v>
      </c>
      <c r="E674" s="308">
        <v>0</v>
      </c>
      <c r="F674" s="380">
        <v>0</v>
      </c>
      <c r="G674" s="308">
        <f aca="true" t="shared" si="62" ref="G674:G683">G1068+G1080</f>
        <v>0</v>
      </c>
      <c r="H674" s="309" t="s">
        <v>17</v>
      </c>
      <c r="I674" s="492"/>
      <c r="J674" s="1"/>
    </row>
    <row r="675" spans="1:10" ht="20.25" customHeight="1" thickBot="1">
      <c r="A675" s="460"/>
      <c r="B675" s="496"/>
      <c r="C675" s="173">
        <f t="shared" si="61"/>
        <v>0</v>
      </c>
      <c r="D675" s="387">
        <v>0</v>
      </c>
      <c r="E675" s="308">
        <v>0</v>
      </c>
      <c r="F675" s="380">
        <v>0</v>
      </c>
      <c r="G675" s="308">
        <f t="shared" si="62"/>
        <v>0</v>
      </c>
      <c r="H675" s="309" t="s">
        <v>18</v>
      </c>
      <c r="I675" s="492"/>
      <c r="J675" s="1"/>
    </row>
    <row r="676" spans="1:10" ht="20.25" customHeight="1" thickBot="1">
      <c r="A676" s="460"/>
      <c r="B676" s="496"/>
      <c r="C676" s="173">
        <f t="shared" si="61"/>
        <v>0</v>
      </c>
      <c r="D676" s="387">
        <v>0</v>
      </c>
      <c r="E676" s="308">
        <v>0</v>
      </c>
      <c r="F676" s="380">
        <v>0</v>
      </c>
      <c r="G676" s="308">
        <f t="shared" si="62"/>
        <v>0</v>
      </c>
      <c r="H676" s="309" t="s">
        <v>32</v>
      </c>
      <c r="I676" s="492"/>
      <c r="J676" s="1"/>
    </row>
    <row r="677" spans="1:10" ht="18" customHeight="1" thickBot="1">
      <c r="A677" s="460"/>
      <c r="B677" s="496"/>
      <c r="C677" s="173">
        <f t="shared" si="61"/>
        <v>0</v>
      </c>
      <c r="D677" s="387">
        <v>0</v>
      </c>
      <c r="E677" s="308">
        <v>0</v>
      </c>
      <c r="F677" s="380">
        <v>0</v>
      </c>
      <c r="G677" s="308">
        <f t="shared" si="62"/>
        <v>0</v>
      </c>
      <c r="H677" s="309" t="s">
        <v>33</v>
      </c>
      <c r="I677" s="492"/>
      <c r="J677" s="1"/>
    </row>
    <row r="678" spans="1:10" ht="18" customHeight="1" thickBot="1">
      <c r="A678" s="460"/>
      <c r="B678" s="496"/>
      <c r="C678" s="173">
        <f t="shared" si="61"/>
        <v>0</v>
      </c>
      <c r="D678" s="387">
        <v>0</v>
      </c>
      <c r="E678" s="308">
        <v>0</v>
      </c>
      <c r="F678" s="380">
        <v>0</v>
      </c>
      <c r="G678" s="308">
        <f t="shared" si="62"/>
        <v>0</v>
      </c>
      <c r="H678" s="309" t="s">
        <v>34</v>
      </c>
      <c r="I678" s="492"/>
      <c r="J678" s="1"/>
    </row>
    <row r="679" spans="1:10" ht="18" customHeight="1" thickBot="1">
      <c r="A679" s="460"/>
      <c r="B679" s="496"/>
      <c r="C679" s="173">
        <f t="shared" si="61"/>
        <v>0</v>
      </c>
      <c r="D679" s="387">
        <v>0</v>
      </c>
      <c r="E679" s="308">
        <v>0</v>
      </c>
      <c r="F679" s="380">
        <v>0</v>
      </c>
      <c r="G679" s="308">
        <f t="shared" si="62"/>
        <v>0</v>
      </c>
      <c r="H679" s="309" t="s">
        <v>35</v>
      </c>
      <c r="I679" s="492"/>
      <c r="J679" s="1"/>
    </row>
    <row r="680" spans="1:12" ht="18" customHeight="1" thickBot="1">
      <c r="A680" s="460"/>
      <c r="B680" s="496"/>
      <c r="C680" s="173">
        <f t="shared" si="61"/>
        <v>0</v>
      </c>
      <c r="D680" s="374">
        <v>0</v>
      </c>
      <c r="E680" s="308">
        <v>0</v>
      </c>
      <c r="F680" s="380">
        <v>0</v>
      </c>
      <c r="G680" s="308">
        <f t="shared" si="62"/>
        <v>0</v>
      </c>
      <c r="H680" s="309" t="s">
        <v>36</v>
      </c>
      <c r="I680" s="492"/>
      <c r="J680" s="1"/>
      <c r="L680" s="1"/>
    </row>
    <row r="681" spans="1:12" ht="18" customHeight="1" thickBot="1">
      <c r="A681" s="460"/>
      <c r="B681" s="496"/>
      <c r="C681" s="173">
        <f t="shared" si="61"/>
        <v>0</v>
      </c>
      <c r="D681" s="387">
        <v>0</v>
      </c>
      <c r="E681" s="308">
        <v>0</v>
      </c>
      <c r="F681" s="380">
        <v>0</v>
      </c>
      <c r="G681" s="308">
        <f t="shared" si="62"/>
        <v>0</v>
      </c>
      <c r="H681" s="309" t="s">
        <v>37</v>
      </c>
      <c r="I681" s="492"/>
      <c r="J681" s="1"/>
      <c r="L681" s="1"/>
    </row>
    <row r="682" spans="1:12" ht="18" customHeight="1" thickBot="1">
      <c r="A682" s="460"/>
      <c r="B682" s="496"/>
      <c r="C682" s="173">
        <f t="shared" si="61"/>
        <v>0</v>
      </c>
      <c r="D682" s="387">
        <v>0</v>
      </c>
      <c r="E682" s="324">
        <v>0</v>
      </c>
      <c r="F682" s="380">
        <v>0</v>
      </c>
      <c r="G682" s="308">
        <f t="shared" si="62"/>
        <v>0</v>
      </c>
      <c r="H682" s="309" t="s">
        <v>38</v>
      </c>
      <c r="I682" s="492"/>
      <c r="J682" s="1"/>
      <c r="L682" s="1"/>
    </row>
    <row r="683" spans="1:12" ht="24" customHeight="1" thickBot="1">
      <c r="A683" s="461"/>
      <c r="B683" s="496"/>
      <c r="C683" s="173">
        <f t="shared" si="61"/>
        <v>0</v>
      </c>
      <c r="D683" s="387">
        <v>0</v>
      </c>
      <c r="E683" s="173">
        <v>0</v>
      </c>
      <c r="F683" s="380">
        <v>0</v>
      </c>
      <c r="G683" s="308">
        <f t="shared" si="62"/>
        <v>0</v>
      </c>
      <c r="H683" s="309" t="s">
        <v>39</v>
      </c>
      <c r="I683" s="493"/>
      <c r="J683" s="1"/>
      <c r="L683" s="1"/>
    </row>
    <row r="684" spans="1:10" ht="24.75" customHeight="1" thickBot="1">
      <c r="A684" s="537" t="s">
        <v>181</v>
      </c>
      <c r="B684" s="495" t="s">
        <v>129</v>
      </c>
      <c r="C684" s="173">
        <f aca="true" t="shared" si="63" ref="C684:C695">D684+E684+F684+G684</f>
        <v>0.24</v>
      </c>
      <c r="D684" s="385">
        <v>0</v>
      </c>
      <c r="E684" s="381">
        <v>0.24</v>
      </c>
      <c r="F684" s="382">
        <v>0</v>
      </c>
      <c r="G684" s="381">
        <v>0</v>
      </c>
      <c r="H684" s="404" t="s">
        <v>15</v>
      </c>
      <c r="I684" s="491" t="s">
        <v>130</v>
      </c>
      <c r="J684" s="1"/>
    </row>
    <row r="685" spans="1:10" ht="20.25" customHeight="1" thickBot="1">
      <c r="A685" s="460"/>
      <c r="B685" s="496"/>
      <c r="C685" s="173">
        <f t="shared" si="63"/>
        <v>0.12</v>
      </c>
      <c r="D685" s="387">
        <v>0</v>
      </c>
      <c r="E685" s="308">
        <v>0.12</v>
      </c>
      <c r="F685" s="308">
        <v>0</v>
      </c>
      <c r="G685" s="308">
        <v>0</v>
      </c>
      <c r="H685" s="309" t="s">
        <v>16</v>
      </c>
      <c r="I685" s="492"/>
      <c r="J685" s="1"/>
    </row>
    <row r="686" spans="1:10" ht="20.25" customHeight="1" thickBot="1">
      <c r="A686" s="460"/>
      <c r="B686" s="496"/>
      <c r="C686" s="173">
        <f t="shared" si="63"/>
        <v>0.12</v>
      </c>
      <c r="D686" s="387">
        <v>0</v>
      </c>
      <c r="E686" s="308">
        <v>0.12</v>
      </c>
      <c r="F686" s="380">
        <v>0</v>
      </c>
      <c r="G686" s="308">
        <f aca="true" t="shared" si="64" ref="G686:G695">G1080+G1092</f>
        <v>0</v>
      </c>
      <c r="H686" s="309" t="s">
        <v>17</v>
      </c>
      <c r="I686" s="492"/>
      <c r="J686" s="1"/>
    </row>
    <row r="687" spans="1:10" ht="20.25" customHeight="1" thickBot="1">
      <c r="A687" s="460"/>
      <c r="B687" s="496"/>
      <c r="C687" s="173">
        <f t="shared" si="63"/>
        <v>0.12</v>
      </c>
      <c r="D687" s="387">
        <v>0</v>
      </c>
      <c r="E687" s="308">
        <v>0.12</v>
      </c>
      <c r="F687" s="380">
        <v>0</v>
      </c>
      <c r="G687" s="308">
        <f t="shared" si="64"/>
        <v>0</v>
      </c>
      <c r="H687" s="309" t="s">
        <v>18</v>
      </c>
      <c r="I687" s="492"/>
      <c r="J687" s="1"/>
    </row>
    <row r="688" spans="1:10" ht="20.25" customHeight="1" thickBot="1">
      <c r="A688" s="460"/>
      <c r="B688" s="496"/>
      <c r="C688" s="173">
        <f t="shared" si="63"/>
        <v>0.12</v>
      </c>
      <c r="D688" s="387">
        <v>0</v>
      </c>
      <c r="E688" s="308">
        <v>0.12</v>
      </c>
      <c r="F688" s="380">
        <v>0</v>
      </c>
      <c r="G688" s="308">
        <f t="shared" si="64"/>
        <v>0</v>
      </c>
      <c r="H688" s="309" t="s">
        <v>32</v>
      </c>
      <c r="I688" s="492"/>
      <c r="J688" s="1"/>
    </row>
    <row r="689" spans="1:10" ht="18" customHeight="1" thickBot="1">
      <c r="A689" s="460"/>
      <c r="B689" s="496"/>
      <c r="C689" s="173">
        <f t="shared" si="63"/>
        <v>0.12</v>
      </c>
      <c r="D689" s="387">
        <v>0</v>
      </c>
      <c r="E689" s="308">
        <v>0.12</v>
      </c>
      <c r="F689" s="380">
        <v>0</v>
      </c>
      <c r="G689" s="308">
        <f t="shared" si="64"/>
        <v>0</v>
      </c>
      <c r="H689" s="309" t="s">
        <v>33</v>
      </c>
      <c r="I689" s="492"/>
      <c r="J689" s="1"/>
    </row>
    <row r="690" spans="1:10" ht="18" customHeight="1" thickBot="1">
      <c r="A690" s="460"/>
      <c r="B690" s="496"/>
      <c r="C690" s="173">
        <f t="shared" si="63"/>
        <v>0.12</v>
      </c>
      <c r="D690" s="387">
        <v>0</v>
      </c>
      <c r="E690" s="308">
        <v>0.12</v>
      </c>
      <c r="F690" s="380">
        <v>0</v>
      </c>
      <c r="G690" s="308">
        <f t="shared" si="64"/>
        <v>0</v>
      </c>
      <c r="H690" s="309" t="s">
        <v>34</v>
      </c>
      <c r="I690" s="492"/>
      <c r="J690" s="1"/>
    </row>
    <row r="691" spans="1:10" ht="18" customHeight="1" thickBot="1">
      <c r="A691" s="460"/>
      <c r="B691" s="496"/>
      <c r="C691" s="173">
        <f t="shared" si="63"/>
        <v>0.12</v>
      </c>
      <c r="D691" s="387">
        <v>0</v>
      </c>
      <c r="E691" s="308">
        <v>0.12</v>
      </c>
      <c r="F691" s="380">
        <v>0</v>
      </c>
      <c r="G691" s="308">
        <f t="shared" si="64"/>
        <v>0</v>
      </c>
      <c r="H691" s="309" t="s">
        <v>35</v>
      </c>
      <c r="I691" s="492"/>
      <c r="J691" s="1"/>
    </row>
    <row r="692" spans="1:12" ht="18" customHeight="1" thickBot="1">
      <c r="A692" s="460"/>
      <c r="B692" s="496"/>
      <c r="C692" s="173">
        <f t="shared" si="63"/>
        <v>0.12</v>
      </c>
      <c r="D692" s="374">
        <v>0</v>
      </c>
      <c r="E692" s="308">
        <v>0.12</v>
      </c>
      <c r="F692" s="380">
        <v>0</v>
      </c>
      <c r="G692" s="308">
        <f t="shared" si="64"/>
        <v>0</v>
      </c>
      <c r="H692" s="309" t="s">
        <v>36</v>
      </c>
      <c r="I692" s="492"/>
      <c r="J692" s="1"/>
      <c r="L692" s="1"/>
    </row>
    <row r="693" spans="1:12" ht="18" customHeight="1" thickBot="1">
      <c r="A693" s="460"/>
      <c r="B693" s="496"/>
      <c r="C693" s="173">
        <f t="shared" si="63"/>
        <v>0.12</v>
      </c>
      <c r="D693" s="387">
        <v>0</v>
      </c>
      <c r="E693" s="308">
        <v>0.12</v>
      </c>
      <c r="F693" s="380">
        <v>0</v>
      </c>
      <c r="G693" s="308">
        <f t="shared" si="64"/>
        <v>0</v>
      </c>
      <c r="H693" s="309" t="s">
        <v>37</v>
      </c>
      <c r="I693" s="492"/>
      <c r="J693" s="1"/>
      <c r="L693" s="1"/>
    </row>
    <row r="694" spans="1:12" ht="18" customHeight="1" thickBot="1">
      <c r="A694" s="460"/>
      <c r="B694" s="496"/>
      <c r="C694" s="173">
        <f t="shared" si="63"/>
        <v>0.12</v>
      </c>
      <c r="D694" s="387">
        <v>0</v>
      </c>
      <c r="E694" s="308">
        <v>0.12</v>
      </c>
      <c r="F694" s="380">
        <v>0</v>
      </c>
      <c r="G694" s="308">
        <f t="shared" si="64"/>
        <v>0</v>
      </c>
      <c r="H694" s="309" t="s">
        <v>38</v>
      </c>
      <c r="I694" s="492"/>
      <c r="J694" s="1"/>
      <c r="L694" s="1"/>
    </row>
    <row r="695" spans="1:12" ht="24" customHeight="1" thickBot="1">
      <c r="A695" s="461"/>
      <c r="B695" s="496"/>
      <c r="C695" s="173">
        <f t="shared" si="63"/>
        <v>0.12</v>
      </c>
      <c r="D695" s="387">
        <v>0</v>
      </c>
      <c r="E695" s="308">
        <v>0.12</v>
      </c>
      <c r="F695" s="380">
        <v>0</v>
      </c>
      <c r="G695" s="308">
        <f t="shared" si="64"/>
        <v>0</v>
      </c>
      <c r="H695" s="309" t="s">
        <v>39</v>
      </c>
      <c r="I695" s="493"/>
      <c r="J695" s="1"/>
      <c r="L695" s="1"/>
    </row>
    <row r="696" spans="1:9" ht="35.25" customHeight="1" thickBot="1">
      <c r="A696" s="330"/>
      <c r="B696" s="450" t="s">
        <v>183</v>
      </c>
      <c r="C696" s="450"/>
      <c r="D696" s="450"/>
      <c r="E696" s="450"/>
      <c r="F696" s="450"/>
      <c r="G696" s="450"/>
      <c r="H696" s="450"/>
      <c r="I696" s="450"/>
    </row>
    <row r="697" spans="1:9" ht="15" customHeight="1" thickBot="1">
      <c r="A697" s="451">
        <v>8</v>
      </c>
      <c r="B697" s="452" t="s">
        <v>184</v>
      </c>
      <c r="C697" s="402">
        <f>D697+E697+F697+G697</f>
        <v>1.432</v>
      </c>
      <c r="D697" s="415">
        <v>0</v>
      </c>
      <c r="E697" s="426">
        <v>1.164</v>
      </c>
      <c r="F697" s="381">
        <f>F708+F720</f>
        <v>0</v>
      </c>
      <c r="G697" s="381">
        <v>0.268</v>
      </c>
      <c r="H697" s="404" t="s">
        <v>15</v>
      </c>
      <c r="I697" s="454" t="s">
        <v>187</v>
      </c>
    </row>
    <row r="698" spans="1:9" ht="15.75" thickBot="1">
      <c r="A698" s="451"/>
      <c r="B698" s="452"/>
      <c r="C698" s="397">
        <f aca="true" t="shared" si="65" ref="C698:C710">D698+E698+F698+G698</f>
        <v>1.726</v>
      </c>
      <c r="D698" s="374">
        <v>0</v>
      </c>
      <c r="E698" s="370">
        <v>1.153</v>
      </c>
      <c r="F698" s="308">
        <f>F709+F721</f>
        <v>0</v>
      </c>
      <c r="G698" s="308">
        <v>0.573</v>
      </c>
      <c r="H698" s="309" t="s">
        <v>16</v>
      </c>
      <c r="I698" s="441"/>
    </row>
    <row r="699" spans="1:9" ht="15.75" thickBot="1">
      <c r="A699" s="451"/>
      <c r="B699" s="452"/>
      <c r="C699" s="403">
        <f t="shared" si="65"/>
        <v>1.324</v>
      </c>
      <c r="D699" s="374">
        <v>0</v>
      </c>
      <c r="E699" s="370">
        <v>1.183</v>
      </c>
      <c r="F699" s="308">
        <f>F710+F722</f>
        <v>0</v>
      </c>
      <c r="G699" s="308">
        <v>0.141</v>
      </c>
      <c r="H699" s="309" t="s">
        <v>17</v>
      </c>
      <c r="I699" s="441"/>
    </row>
    <row r="700" spans="1:9" ht="15.75" thickBot="1">
      <c r="A700" s="451"/>
      <c r="B700" s="452"/>
      <c r="C700" s="396">
        <f t="shared" si="65"/>
        <v>0.475</v>
      </c>
      <c r="D700" s="374">
        <v>0</v>
      </c>
      <c r="E700" s="370">
        <v>0.475</v>
      </c>
      <c r="F700" s="308">
        <v>0</v>
      </c>
      <c r="G700" s="308">
        <v>0</v>
      </c>
      <c r="H700" s="309" t="s">
        <v>18</v>
      </c>
      <c r="I700" s="441"/>
    </row>
    <row r="701" spans="1:9" ht="15.75" thickBot="1">
      <c r="A701" s="451"/>
      <c r="B701" s="452"/>
      <c r="C701" s="396">
        <f t="shared" si="65"/>
        <v>0.48</v>
      </c>
      <c r="D701" s="374">
        <v>0</v>
      </c>
      <c r="E701" s="370">
        <v>0.48</v>
      </c>
      <c r="F701" s="308">
        <v>0</v>
      </c>
      <c r="G701" s="308">
        <v>0</v>
      </c>
      <c r="H701" s="309" t="s">
        <v>32</v>
      </c>
      <c r="I701" s="441"/>
    </row>
    <row r="702" spans="1:9" ht="15.75" thickBot="1">
      <c r="A702" s="451"/>
      <c r="B702" s="452"/>
      <c r="C702" s="397">
        <f t="shared" si="65"/>
        <v>0.442</v>
      </c>
      <c r="D702" s="374">
        <v>0</v>
      </c>
      <c r="E702" s="370">
        <v>0.442</v>
      </c>
      <c r="F702" s="306">
        <v>0</v>
      </c>
      <c r="G702" s="306">
        <v>0</v>
      </c>
      <c r="H702" s="309" t="s">
        <v>33</v>
      </c>
      <c r="I702" s="441"/>
    </row>
    <row r="703" spans="1:9" ht="18" customHeight="1" thickBot="1">
      <c r="A703" s="451"/>
      <c r="B703" s="452"/>
      <c r="C703" s="397">
        <f t="shared" si="65"/>
        <v>0.442</v>
      </c>
      <c r="D703" s="374">
        <v>0</v>
      </c>
      <c r="E703" s="370">
        <v>0.442</v>
      </c>
      <c r="F703" s="306">
        <v>0</v>
      </c>
      <c r="G703" s="306">
        <v>0</v>
      </c>
      <c r="H703" s="309" t="s">
        <v>34</v>
      </c>
      <c r="I703" s="441"/>
    </row>
    <row r="704" spans="1:9" ht="18" customHeight="1" thickBot="1">
      <c r="A704" s="451"/>
      <c r="B704" s="452"/>
      <c r="C704" s="402">
        <f t="shared" si="65"/>
        <v>0.442</v>
      </c>
      <c r="D704" s="374">
        <v>0</v>
      </c>
      <c r="E704" s="370">
        <v>0.442</v>
      </c>
      <c r="F704" s="306">
        <v>0</v>
      </c>
      <c r="G704" s="306">
        <v>0</v>
      </c>
      <c r="H704" s="309" t="s">
        <v>35</v>
      </c>
      <c r="I704" s="441"/>
    </row>
    <row r="705" spans="1:9" ht="18" customHeight="1" thickBot="1">
      <c r="A705" s="451"/>
      <c r="B705" s="452"/>
      <c r="C705" s="402">
        <f t="shared" si="65"/>
        <v>0.442</v>
      </c>
      <c r="D705" s="374">
        <v>0</v>
      </c>
      <c r="E705" s="370">
        <v>0.442</v>
      </c>
      <c r="F705" s="306">
        <v>0</v>
      </c>
      <c r="G705" s="306">
        <v>0</v>
      </c>
      <c r="H705" s="309" t="s">
        <v>36</v>
      </c>
      <c r="I705" s="441"/>
    </row>
    <row r="706" spans="1:12" ht="18" customHeight="1" thickBot="1">
      <c r="A706" s="451"/>
      <c r="B706" s="452"/>
      <c r="C706" s="399">
        <f t="shared" si="65"/>
        <v>0.442</v>
      </c>
      <c r="D706" s="306">
        <v>0</v>
      </c>
      <c r="E706" s="370">
        <v>0.442</v>
      </c>
      <c r="F706" s="306">
        <v>0</v>
      </c>
      <c r="G706" s="306">
        <v>0</v>
      </c>
      <c r="H706" s="309" t="s">
        <v>37</v>
      </c>
      <c r="I706" s="441"/>
      <c r="L706" s="1"/>
    </row>
    <row r="707" spans="1:12" ht="18" customHeight="1" thickBot="1">
      <c r="A707" s="451"/>
      <c r="B707" s="452"/>
      <c r="C707" s="400">
        <f t="shared" si="65"/>
        <v>0.442</v>
      </c>
      <c r="D707" s="306">
        <v>0</v>
      </c>
      <c r="E707" s="370">
        <v>0.442</v>
      </c>
      <c r="F707" s="306">
        <v>0</v>
      </c>
      <c r="G707" s="306">
        <v>0</v>
      </c>
      <c r="H707" s="309" t="s">
        <v>38</v>
      </c>
      <c r="I707" s="441"/>
      <c r="L707" s="1"/>
    </row>
    <row r="708" spans="1:12" ht="18" customHeight="1" thickBot="1">
      <c r="A708" s="451"/>
      <c r="B708" s="452"/>
      <c r="C708" s="400">
        <f t="shared" si="65"/>
        <v>0.442</v>
      </c>
      <c r="D708" s="306">
        <v>0</v>
      </c>
      <c r="E708" s="370">
        <v>0.442</v>
      </c>
      <c r="F708" s="306">
        <v>0</v>
      </c>
      <c r="G708" s="306">
        <v>0</v>
      </c>
      <c r="H708" s="309" t="s">
        <v>37</v>
      </c>
      <c r="I708" s="441"/>
      <c r="L708" s="1"/>
    </row>
    <row r="709" spans="1:12" ht="18" customHeight="1" thickBot="1">
      <c r="A709" s="451"/>
      <c r="B709" s="452"/>
      <c r="C709" s="400">
        <f t="shared" si="65"/>
        <v>0.442</v>
      </c>
      <c r="D709" s="306">
        <v>0</v>
      </c>
      <c r="E709" s="370">
        <v>0.442</v>
      </c>
      <c r="F709" s="306">
        <v>0</v>
      </c>
      <c r="G709" s="306">
        <v>0</v>
      </c>
      <c r="H709" s="309" t="s">
        <v>38</v>
      </c>
      <c r="I709" s="441"/>
      <c r="L709" s="1"/>
    </row>
    <row r="710" spans="1:9" ht="18" customHeight="1" thickBot="1">
      <c r="A710" s="451"/>
      <c r="B710" s="453"/>
      <c r="C710" s="401">
        <f t="shared" si="65"/>
        <v>0.442</v>
      </c>
      <c r="D710" s="374">
        <v>0</v>
      </c>
      <c r="E710" s="370">
        <v>0.442</v>
      </c>
      <c r="F710" s="306">
        <v>0</v>
      </c>
      <c r="G710" s="306">
        <v>0</v>
      </c>
      <c r="H710" s="309" t="s">
        <v>39</v>
      </c>
      <c r="I710" s="441"/>
    </row>
    <row r="711" spans="1:9" ht="15" customHeight="1" thickBot="1">
      <c r="A711" s="439" t="s">
        <v>182</v>
      </c>
      <c r="B711" s="440" t="s">
        <v>185</v>
      </c>
      <c r="C711" s="396">
        <f>D711+E711+F711+G711</f>
        <v>1.432</v>
      </c>
      <c r="D711" s="374">
        <v>0</v>
      </c>
      <c r="E711" s="426">
        <v>1.164</v>
      </c>
      <c r="F711" s="306">
        <v>0</v>
      </c>
      <c r="G711" s="381">
        <v>0.268</v>
      </c>
      <c r="H711" s="309" t="s">
        <v>15</v>
      </c>
      <c r="I711" s="441"/>
    </row>
    <row r="712" spans="1:9" ht="15.75" thickBot="1">
      <c r="A712" s="439"/>
      <c r="B712" s="441"/>
      <c r="C712" s="396">
        <f aca="true" t="shared" si="66" ref="C712:C722">D712+E712+F712+G712</f>
        <v>1.726</v>
      </c>
      <c r="D712" s="374">
        <v>0</v>
      </c>
      <c r="E712" s="370">
        <v>1.153</v>
      </c>
      <c r="F712" s="306">
        <v>0</v>
      </c>
      <c r="G712" s="308">
        <v>0.573</v>
      </c>
      <c r="H712" s="309" t="s">
        <v>16</v>
      </c>
      <c r="I712" s="441"/>
    </row>
    <row r="713" spans="1:9" ht="15.75" thickBot="1">
      <c r="A713" s="439"/>
      <c r="B713" s="441"/>
      <c r="C713" s="397">
        <f t="shared" si="66"/>
        <v>1.324</v>
      </c>
      <c r="D713" s="374">
        <v>0</v>
      </c>
      <c r="E713" s="370">
        <v>1.183</v>
      </c>
      <c r="F713" s="306">
        <v>0</v>
      </c>
      <c r="G713" s="308">
        <v>0.141</v>
      </c>
      <c r="H713" s="309" t="s">
        <v>17</v>
      </c>
      <c r="I713" s="441"/>
    </row>
    <row r="714" spans="1:9" ht="15.75" thickBot="1">
      <c r="A714" s="439"/>
      <c r="B714" s="441"/>
      <c r="C714" s="398">
        <f t="shared" si="66"/>
        <v>0.475</v>
      </c>
      <c r="D714" s="374">
        <v>0</v>
      </c>
      <c r="E714" s="370">
        <v>0.475</v>
      </c>
      <c r="F714" s="306">
        <v>0</v>
      </c>
      <c r="G714" s="308">
        <v>0</v>
      </c>
      <c r="H714" s="309" t="s">
        <v>18</v>
      </c>
      <c r="I714" s="441"/>
    </row>
    <row r="715" spans="1:9" ht="15.75" thickBot="1">
      <c r="A715" s="439"/>
      <c r="B715" s="441"/>
      <c r="C715" s="397">
        <f t="shared" si="66"/>
        <v>0.48</v>
      </c>
      <c r="D715" s="374">
        <v>0</v>
      </c>
      <c r="E715" s="370">
        <v>0.48</v>
      </c>
      <c r="F715" s="306">
        <v>0</v>
      </c>
      <c r="G715" s="308">
        <v>0</v>
      </c>
      <c r="H715" s="309" t="s">
        <v>32</v>
      </c>
      <c r="I715" s="441"/>
    </row>
    <row r="716" spans="1:9" ht="15.75" thickBot="1">
      <c r="A716" s="439"/>
      <c r="B716" s="441"/>
      <c r="C716" s="397">
        <f t="shared" si="66"/>
        <v>0.442</v>
      </c>
      <c r="D716" s="374">
        <v>0</v>
      </c>
      <c r="E716" s="370">
        <v>0.442</v>
      </c>
      <c r="F716" s="306">
        <v>0</v>
      </c>
      <c r="G716" s="306">
        <v>0</v>
      </c>
      <c r="H716" s="309" t="s">
        <v>33</v>
      </c>
      <c r="I716" s="441"/>
    </row>
    <row r="717" spans="1:9" ht="18" customHeight="1" thickBot="1">
      <c r="A717" s="439"/>
      <c r="B717" s="441"/>
      <c r="C717" s="398">
        <f t="shared" si="66"/>
        <v>0.442</v>
      </c>
      <c r="D717" s="374">
        <v>0</v>
      </c>
      <c r="E717" s="370">
        <v>0.442</v>
      </c>
      <c r="F717" s="306">
        <v>0</v>
      </c>
      <c r="G717" s="306">
        <v>0</v>
      </c>
      <c r="H717" s="309" t="s">
        <v>34</v>
      </c>
      <c r="I717" s="441"/>
    </row>
    <row r="718" spans="1:9" ht="18" customHeight="1" thickBot="1">
      <c r="A718" s="439"/>
      <c r="B718" s="441"/>
      <c r="C718" s="397">
        <f t="shared" si="66"/>
        <v>0.442</v>
      </c>
      <c r="D718" s="374">
        <v>0</v>
      </c>
      <c r="E718" s="370">
        <v>0.442</v>
      </c>
      <c r="F718" s="306">
        <v>0</v>
      </c>
      <c r="G718" s="306">
        <v>0</v>
      </c>
      <c r="H718" s="309" t="s">
        <v>35</v>
      </c>
      <c r="I718" s="441"/>
    </row>
    <row r="719" spans="1:10" ht="18" customHeight="1" thickBot="1">
      <c r="A719" s="439"/>
      <c r="B719" s="441"/>
      <c r="C719" s="397">
        <f t="shared" si="66"/>
        <v>0.442</v>
      </c>
      <c r="D719" s="374">
        <v>0</v>
      </c>
      <c r="E719" s="370">
        <v>0.442</v>
      </c>
      <c r="F719" s="306">
        <v>0</v>
      </c>
      <c r="G719" s="306">
        <v>0</v>
      </c>
      <c r="H719" s="309" t="s">
        <v>36</v>
      </c>
      <c r="I719" s="441"/>
      <c r="J719" s="1"/>
    </row>
    <row r="720" spans="1:12" ht="18" customHeight="1" thickBot="1">
      <c r="A720" s="439"/>
      <c r="B720" s="441"/>
      <c r="C720" s="398">
        <f t="shared" si="66"/>
        <v>0.442</v>
      </c>
      <c r="D720" s="374">
        <v>0</v>
      </c>
      <c r="E720" s="370">
        <v>0.442</v>
      </c>
      <c r="F720" s="306">
        <v>0</v>
      </c>
      <c r="G720" s="306">
        <v>0</v>
      </c>
      <c r="H720" s="309" t="s">
        <v>37</v>
      </c>
      <c r="I720" s="441"/>
      <c r="L720" s="1"/>
    </row>
    <row r="721" spans="1:12" ht="18" customHeight="1" thickBot="1">
      <c r="A721" s="439"/>
      <c r="B721" s="441"/>
      <c r="C721" s="396">
        <f t="shared" si="66"/>
        <v>0.442</v>
      </c>
      <c r="D721" s="374">
        <v>0</v>
      </c>
      <c r="E721" s="370">
        <v>0.442</v>
      </c>
      <c r="F721" s="306">
        <v>0</v>
      </c>
      <c r="G721" s="306">
        <v>0</v>
      </c>
      <c r="H721" s="309" t="s">
        <v>38</v>
      </c>
      <c r="I721" s="441"/>
      <c r="L721" s="1"/>
    </row>
    <row r="722" spans="1:12" ht="18" customHeight="1" thickBot="1">
      <c r="A722" s="439"/>
      <c r="B722" s="442"/>
      <c r="C722" s="396">
        <f t="shared" si="66"/>
        <v>0.442</v>
      </c>
      <c r="D722" s="374">
        <v>0</v>
      </c>
      <c r="E722" s="370">
        <v>0.442</v>
      </c>
      <c r="F722" s="306">
        <v>0</v>
      </c>
      <c r="G722" s="306">
        <v>0</v>
      </c>
      <c r="H722" s="309" t="s">
        <v>39</v>
      </c>
      <c r="I722" s="442"/>
      <c r="L722" s="1"/>
    </row>
    <row r="723" spans="1:9" ht="35.25" customHeight="1" thickBot="1">
      <c r="A723" s="330"/>
      <c r="B723" s="450" t="s">
        <v>193</v>
      </c>
      <c r="C723" s="450"/>
      <c r="D723" s="450"/>
      <c r="E723" s="450"/>
      <c r="F723" s="450"/>
      <c r="G723" s="450"/>
      <c r="H723" s="450"/>
      <c r="I723" s="450"/>
    </row>
    <row r="724" spans="1:9" ht="15" customHeight="1" thickBot="1">
      <c r="A724" s="451">
        <v>9</v>
      </c>
      <c r="B724" s="452" t="s">
        <v>194</v>
      </c>
      <c r="C724" s="402">
        <f>D724+E724+F724+G724</f>
        <v>3.01</v>
      </c>
      <c r="D724" s="415">
        <v>0</v>
      </c>
      <c r="E724" s="426">
        <f>E738+E750+E762+E774+E786+E798+E810+E822</f>
        <v>0.9410000000000001</v>
      </c>
      <c r="F724" s="426">
        <f aca="true" t="shared" si="67" ref="F724:F735">F738+F750+F762+F774+F786+F798+F810+F822</f>
        <v>0</v>
      </c>
      <c r="G724" s="426">
        <f aca="true" t="shared" si="68" ref="G724:G735">G738+G750+G762+G774+G786+G798+G810+G822</f>
        <v>2.069</v>
      </c>
      <c r="H724" s="404" t="s">
        <v>15</v>
      </c>
      <c r="I724" s="443" t="s">
        <v>233</v>
      </c>
    </row>
    <row r="725" spans="1:9" ht="15.75" thickBot="1">
      <c r="A725" s="451"/>
      <c r="B725" s="452"/>
      <c r="C725" s="397">
        <f aca="true" t="shared" si="69" ref="C725:C737">D725+E725+F725+G725</f>
        <v>0.785</v>
      </c>
      <c r="D725" s="426">
        <f aca="true" t="shared" si="70" ref="D725:D735">D739+D751+D763+D775+D787+D799+D811+D823</f>
        <v>0</v>
      </c>
      <c r="E725" s="426">
        <f aca="true" t="shared" si="71" ref="E725:E735">E739+E751+E763+E775+E787+E799+E811+E823</f>
        <v>0.785</v>
      </c>
      <c r="F725" s="426">
        <f t="shared" si="67"/>
        <v>0</v>
      </c>
      <c r="G725" s="426">
        <f t="shared" si="68"/>
        <v>0</v>
      </c>
      <c r="H725" s="309" t="s">
        <v>16</v>
      </c>
      <c r="I725" s="444"/>
    </row>
    <row r="726" spans="1:9" ht="15.75" thickBot="1">
      <c r="A726" s="451"/>
      <c r="B726" s="452"/>
      <c r="C726" s="403">
        <f t="shared" si="69"/>
        <v>0.801</v>
      </c>
      <c r="D726" s="426">
        <f t="shared" si="70"/>
        <v>0</v>
      </c>
      <c r="E726" s="426">
        <f t="shared" si="71"/>
        <v>0.801</v>
      </c>
      <c r="F726" s="426">
        <f t="shared" si="67"/>
        <v>0</v>
      </c>
      <c r="G726" s="426">
        <f t="shared" si="68"/>
        <v>0</v>
      </c>
      <c r="H726" s="309" t="s">
        <v>17</v>
      </c>
      <c r="I726" s="444"/>
    </row>
    <row r="727" spans="1:9" ht="15.75" thickBot="1">
      <c r="A727" s="451"/>
      <c r="B727" s="452"/>
      <c r="C727" s="396">
        <f t="shared" si="69"/>
        <v>2.2030000000000003</v>
      </c>
      <c r="D727" s="426">
        <f t="shared" si="70"/>
        <v>0</v>
      </c>
      <c r="E727" s="426">
        <f t="shared" si="71"/>
        <v>2.2030000000000003</v>
      </c>
      <c r="F727" s="426">
        <f t="shared" si="67"/>
        <v>0</v>
      </c>
      <c r="G727" s="426">
        <f t="shared" si="68"/>
        <v>0</v>
      </c>
      <c r="H727" s="309" t="s">
        <v>18</v>
      </c>
      <c r="I727" s="444"/>
    </row>
    <row r="728" spans="1:9" ht="15.75" thickBot="1">
      <c r="A728" s="451"/>
      <c r="B728" s="452"/>
      <c r="C728" s="396">
        <f t="shared" si="69"/>
        <v>2.3310000000000004</v>
      </c>
      <c r="D728" s="426">
        <f t="shared" si="70"/>
        <v>0</v>
      </c>
      <c r="E728" s="426">
        <f t="shared" si="71"/>
        <v>2.3310000000000004</v>
      </c>
      <c r="F728" s="426">
        <f t="shared" si="67"/>
        <v>0</v>
      </c>
      <c r="G728" s="426">
        <f t="shared" si="68"/>
        <v>0</v>
      </c>
      <c r="H728" s="309" t="s">
        <v>32</v>
      </c>
      <c r="I728" s="444"/>
    </row>
    <row r="729" spans="1:9" ht="15.75" thickBot="1">
      <c r="A729" s="451"/>
      <c r="B729" s="452"/>
      <c r="C729" s="397">
        <f t="shared" si="69"/>
        <v>2.3760000000000003</v>
      </c>
      <c r="D729" s="426">
        <f t="shared" si="70"/>
        <v>0</v>
      </c>
      <c r="E729" s="426">
        <f t="shared" si="71"/>
        <v>2.3760000000000003</v>
      </c>
      <c r="F729" s="426">
        <f t="shared" si="67"/>
        <v>0</v>
      </c>
      <c r="G729" s="426">
        <f t="shared" si="68"/>
        <v>0</v>
      </c>
      <c r="H729" s="309" t="s">
        <v>33</v>
      </c>
      <c r="I729" s="444"/>
    </row>
    <row r="730" spans="1:9" ht="18" customHeight="1" thickBot="1">
      <c r="A730" s="451"/>
      <c r="B730" s="452"/>
      <c r="C730" s="397">
        <f t="shared" si="69"/>
        <v>2.3760000000000003</v>
      </c>
      <c r="D730" s="426">
        <f t="shared" si="70"/>
        <v>0</v>
      </c>
      <c r="E730" s="426">
        <f t="shared" si="71"/>
        <v>2.3760000000000003</v>
      </c>
      <c r="F730" s="426">
        <f t="shared" si="67"/>
        <v>0</v>
      </c>
      <c r="G730" s="426">
        <f t="shared" si="68"/>
        <v>0</v>
      </c>
      <c r="H730" s="309" t="s">
        <v>34</v>
      </c>
      <c r="I730" s="444"/>
    </row>
    <row r="731" spans="1:9" ht="18" customHeight="1" thickBot="1">
      <c r="A731" s="451"/>
      <c r="B731" s="452"/>
      <c r="C731" s="402">
        <f t="shared" si="69"/>
        <v>2.3760000000000003</v>
      </c>
      <c r="D731" s="426">
        <f t="shared" si="70"/>
        <v>0</v>
      </c>
      <c r="E731" s="426">
        <f t="shared" si="71"/>
        <v>2.3760000000000003</v>
      </c>
      <c r="F731" s="426">
        <f t="shared" si="67"/>
        <v>0</v>
      </c>
      <c r="G731" s="426">
        <f t="shared" si="68"/>
        <v>0</v>
      </c>
      <c r="H731" s="309" t="s">
        <v>35</v>
      </c>
      <c r="I731" s="444"/>
    </row>
    <row r="732" spans="1:9" ht="18" customHeight="1" thickBot="1">
      <c r="A732" s="451"/>
      <c r="B732" s="452"/>
      <c r="C732" s="402">
        <f t="shared" si="69"/>
        <v>2.3760000000000003</v>
      </c>
      <c r="D732" s="426">
        <f t="shared" si="70"/>
        <v>0</v>
      </c>
      <c r="E732" s="426">
        <f t="shared" si="71"/>
        <v>2.3760000000000003</v>
      </c>
      <c r="F732" s="426">
        <f t="shared" si="67"/>
        <v>0</v>
      </c>
      <c r="G732" s="426">
        <f t="shared" si="68"/>
        <v>0</v>
      </c>
      <c r="H732" s="309" t="s">
        <v>36</v>
      </c>
      <c r="I732" s="444"/>
    </row>
    <row r="733" spans="1:12" ht="18" customHeight="1" thickBot="1">
      <c r="A733" s="451"/>
      <c r="B733" s="452"/>
      <c r="C733" s="399">
        <f t="shared" si="69"/>
        <v>2.3760000000000003</v>
      </c>
      <c r="D733" s="426">
        <f t="shared" si="70"/>
        <v>0</v>
      </c>
      <c r="E733" s="426">
        <f t="shared" si="71"/>
        <v>2.3760000000000003</v>
      </c>
      <c r="F733" s="426">
        <f t="shared" si="67"/>
        <v>0</v>
      </c>
      <c r="G733" s="426">
        <f t="shared" si="68"/>
        <v>0</v>
      </c>
      <c r="H733" s="309" t="s">
        <v>37</v>
      </c>
      <c r="I733" s="444"/>
      <c r="L733" s="1"/>
    </row>
    <row r="734" spans="1:12" ht="18" customHeight="1" thickBot="1">
      <c r="A734" s="451"/>
      <c r="B734" s="452"/>
      <c r="C734" s="400">
        <f t="shared" si="69"/>
        <v>2.3760000000000003</v>
      </c>
      <c r="D734" s="426">
        <f t="shared" si="70"/>
        <v>0</v>
      </c>
      <c r="E734" s="426">
        <f t="shared" si="71"/>
        <v>2.3760000000000003</v>
      </c>
      <c r="F734" s="426">
        <f t="shared" si="67"/>
        <v>0</v>
      </c>
      <c r="G734" s="426">
        <f t="shared" si="68"/>
        <v>0</v>
      </c>
      <c r="H734" s="309" t="s">
        <v>38</v>
      </c>
      <c r="I734" s="444"/>
      <c r="L734" s="1"/>
    </row>
    <row r="735" spans="1:12" ht="18" customHeight="1" thickBot="1">
      <c r="A735" s="451"/>
      <c r="B735" s="452"/>
      <c r="C735" s="400">
        <f t="shared" si="69"/>
        <v>2.3760000000000003</v>
      </c>
      <c r="D735" s="426">
        <f t="shared" si="70"/>
        <v>0</v>
      </c>
      <c r="E735" s="426">
        <f t="shared" si="71"/>
        <v>2.3760000000000003</v>
      </c>
      <c r="F735" s="426">
        <f t="shared" si="67"/>
        <v>0</v>
      </c>
      <c r="G735" s="426">
        <f t="shared" si="68"/>
        <v>0</v>
      </c>
      <c r="H735" s="309" t="s">
        <v>37</v>
      </c>
      <c r="I735" s="444"/>
      <c r="L735" s="1"/>
    </row>
    <row r="736" spans="1:12" ht="18" customHeight="1" thickBot="1">
      <c r="A736" s="451"/>
      <c r="B736" s="452"/>
      <c r="C736" s="400">
        <f t="shared" si="69"/>
        <v>2.0229999999999997</v>
      </c>
      <c r="D736" s="426">
        <f aca="true" t="shared" si="72" ref="D736:G737">D750+D762+D774+D786+D798+D810+D822+D993</f>
        <v>0</v>
      </c>
      <c r="E736" s="426">
        <f t="shared" si="72"/>
        <v>0.802</v>
      </c>
      <c r="F736" s="426">
        <f t="shared" si="72"/>
        <v>0</v>
      </c>
      <c r="G736" s="426">
        <f t="shared" si="72"/>
        <v>1.2209999999999999</v>
      </c>
      <c r="H736" s="309" t="s">
        <v>38</v>
      </c>
      <c r="I736" s="444"/>
      <c r="L736" s="1"/>
    </row>
    <row r="737" spans="1:9" ht="18" customHeight="1" thickBot="1">
      <c r="A737" s="451"/>
      <c r="B737" s="453"/>
      <c r="C737" s="401">
        <f t="shared" si="69"/>
        <v>0.645</v>
      </c>
      <c r="D737" s="431">
        <f t="shared" si="72"/>
        <v>0</v>
      </c>
      <c r="E737" s="432">
        <f t="shared" si="72"/>
        <v>0.645</v>
      </c>
      <c r="F737" s="432">
        <f t="shared" si="72"/>
        <v>0</v>
      </c>
      <c r="G737" s="432">
        <f t="shared" si="72"/>
        <v>0</v>
      </c>
      <c r="H737" s="315" t="s">
        <v>39</v>
      </c>
      <c r="I737" s="556"/>
    </row>
    <row r="738" spans="1:9" ht="15" customHeight="1" thickBot="1">
      <c r="A738" s="439" t="s">
        <v>201</v>
      </c>
      <c r="B738" s="440" t="s">
        <v>195</v>
      </c>
      <c r="C738" s="396">
        <f>D738+E738+F738+G738</f>
        <v>0.987</v>
      </c>
      <c r="D738" s="415">
        <v>0</v>
      </c>
      <c r="E738" s="430">
        <v>0.139</v>
      </c>
      <c r="F738" s="406">
        <v>0</v>
      </c>
      <c r="G738" s="429">
        <v>0.848</v>
      </c>
      <c r="H738" s="404" t="s">
        <v>15</v>
      </c>
      <c r="I738" s="455" t="s">
        <v>231</v>
      </c>
    </row>
    <row r="739" spans="1:9" ht="15.75" thickBot="1">
      <c r="A739" s="439"/>
      <c r="B739" s="441"/>
      <c r="C739" s="396">
        <f aca="true" t="shared" si="73" ref="C739:C749">D739+E739+F739+G739</f>
        <v>0.14</v>
      </c>
      <c r="D739" s="374">
        <v>0</v>
      </c>
      <c r="E739" s="436">
        <v>0.14</v>
      </c>
      <c r="F739" s="306">
        <v>0</v>
      </c>
      <c r="G739" s="308">
        <v>0</v>
      </c>
      <c r="H739" s="309" t="s">
        <v>16</v>
      </c>
      <c r="I739" s="448"/>
    </row>
    <row r="740" spans="1:9" ht="15.75" thickBot="1">
      <c r="A740" s="439"/>
      <c r="B740" s="441"/>
      <c r="C740" s="397">
        <f t="shared" si="73"/>
        <v>0.156</v>
      </c>
      <c r="D740" s="374">
        <v>0</v>
      </c>
      <c r="E740" s="436">
        <v>0.156</v>
      </c>
      <c r="F740" s="306">
        <v>0</v>
      </c>
      <c r="G740" s="308">
        <v>0</v>
      </c>
      <c r="H740" s="309" t="s">
        <v>17</v>
      </c>
      <c r="I740" s="448"/>
    </row>
    <row r="741" spans="1:9" ht="15.75" thickBot="1">
      <c r="A741" s="439"/>
      <c r="B741" s="441"/>
      <c r="C741" s="398">
        <f t="shared" si="73"/>
        <v>0.65</v>
      </c>
      <c r="D741" s="374">
        <v>0</v>
      </c>
      <c r="E741" s="436">
        <v>0.65</v>
      </c>
      <c r="F741" s="306">
        <v>0</v>
      </c>
      <c r="G741" s="308">
        <v>0</v>
      </c>
      <c r="H741" s="309" t="s">
        <v>18</v>
      </c>
      <c r="I741" s="448"/>
    </row>
    <row r="742" spans="1:9" ht="15.75" thickBot="1">
      <c r="A742" s="439"/>
      <c r="B742" s="441"/>
      <c r="C742" s="397">
        <f t="shared" si="73"/>
        <v>0.75</v>
      </c>
      <c r="D742" s="374">
        <v>0</v>
      </c>
      <c r="E742" s="436">
        <v>0.75</v>
      </c>
      <c r="F742" s="306">
        <v>0</v>
      </c>
      <c r="G742" s="308">
        <v>0</v>
      </c>
      <c r="H742" s="309" t="s">
        <v>32</v>
      </c>
      <c r="I742" s="448"/>
    </row>
    <row r="743" spans="1:9" ht="15.75" thickBot="1">
      <c r="A743" s="439"/>
      <c r="B743" s="441"/>
      <c r="C743" s="397">
        <f t="shared" si="73"/>
        <v>0.75</v>
      </c>
      <c r="D743" s="374">
        <v>0</v>
      </c>
      <c r="E743" s="436">
        <v>0.75</v>
      </c>
      <c r="F743" s="306">
        <v>0</v>
      </c>
      <c r="G743" s="306">
        <v>0</v>
      </c>
      <c r="H743" s="309" t="s">
        <v>33</v>
      </c>
      <c r="I743" s="448"/>
    </row>
    <row r="744" spans="1:9" ht="18" customHeight="1" thickBot="1">
      <c r="A744" s="439"/>
      <c r="B744" s="441"/>
      <c r="C744" s="398">
        <f t="shared" si="73"/>
        <v>0.75</v>
      </c>
      <c r="D744" s="374">
        <v>0</v>
      </c>
      <c r="E744" s="436">
        <v>0.75</v>
      </c>
      <c r="F744" s="306">
        <v>0</v>
      </c>
      <c r="G744" s="306">
        <v>0</v>
      </c>
      <c r="H744" s="309" t="s">
        <v>34</v>
      </c>
      <c r="I744" s="448"/>
    </row>
    <row r="745" spans="1:9" ht="18" customHeight="1" thickBot="1">
      <c r="A745" s="439"/>
      <c r="B745" s="441"/>
      <c r="C745" s="397">
        <f t="shared" si="73"/>
        <v>0.75</v>
      </c>
      <c r="D745" s="374">
        <v>0</v>
      </c>
      <c r="E745" s="436">
        <v>0.75</v>
      </c>
      <c r="F745" s="306">
        <v>0</v>
      </c>
      <c r="G745" s="306">
        <v>0</v>
      </c>
      <c r="H745" s="309" t="s">
        <v>35</v>
      </c>
      <c r="I745" s="448"/>
    </row>
    <row r="746" spans="1:10" ht="18" customHeight="1" thickBot="1">
      <c r="A746" s="439"/>
      <c r="B746" s="441"/>
      <c r="C746" s="397">
        <f t="shared" si="73"/>
        <v>0.75</v>
      </c>
      <c r="D746" s="374">
        <v>0</v>
      </c>
      <c r="E746" s="436">
        <v>0.75</v>
      </c>
      <c r="F746" s="306">
        <v>0</v>
      </c>
      <c r="G746" s="306">
        <v>0</v>
      </c>
      <c r="H746" s="309" t="s">
        <v>36</v>
      </c>
      <c r="I746" s="448"/>
      <c r="J746" s="1"/>
    </row>
    <row r="747" spans="1:12" ht="18" customHeight="1" thickBot="1">
      <c r="A747" s="439"/>
      <c r="B747" s="441"/>
      <c r="C747" s="398">
        <f t="shared" si="73"/>
        <v>0.75</v>
      </c>
      <c r="D747" s="374">
        <v>0</v>
      </c>
      <c r="E747" s="436">
        <v>0.75</v>
      </c>
      <c r="F747" s="306">
        <v>0</v>
      </c>
      <c r="G747" s="306">
        <v>0</v>
      </c>
      <c r="H747" s="309" t="s">
        <v>37</v>
      </c>
      <c r="I747" s="448"/>
      <c r="L747" s="1"/>
    </row>
    <row r="748" spans="1:12" ht="18" customHeight="1" thickBot="1">
      <c r="A748" s="439"/>
      <c r="B748" s="441"/>
      <c r="C748" s="396">
        <f t="shared" si="73"/>
        <v>0.75</v>
      </c>
      <c r="D748" s="374">
        <v>0</v>
      </c>
      <c r="E748" s="436">
        <v>0.75</v>
      </c>
      <c r="F748" s="306">
        <v>0</v>
      </c>
      <c r="G748" s="306">
        <v>0</v>
      </c>
      <c r="H748" s="309" t="s">
        <v>38</v>
      </c>
      <c r="I748" s="448"/>
      <c r="L748" s="1"/>
    </row>
    <row r="749" spans="1:12" ht="18" customHeight="1" thickBot="1">
      <c r="A749" s="439"/>
      <c r="B749" s="442"/>
      <c r="C749" s="396">
        <f t="shared" si="73"/>
        <v>0.75</v>
      </c>
      <c r="D749" s="433">
        <v>0</v>
      </c>
      <c r="E749" s="437">
        <v>0.75</v>
      </c>
      <c r="F749" s="314">
        <v>0</v>
      </c>
      <c r="G749" s="314">
        <v>0</v>
      </c>
      <c r="H749" s="315" t="s">
        <v>39</v>
      </c>
      <c r="I749" s="449"/>
      <c r="L749" s="1"/>
    </row>
    <row r="750" spans="1:10" ht="15" customHeight="1" thickBot="1">
      <c r="A750" s="439" t="s">
        <v>202</v>
      </c>
      <c r="B750" s="440" t="s">
        <v>209</v>
      </c>
      <c r="C750" s="396">
        <f>D750+E750+F750+G750</f>
        <v>0.45</v>
      </c>
      <c r="D750" s="415">
        <v>0</v>
      </c>
      <c r="E750" s="430">
        <v>0.32</v>
      </c>
      <c r="F750" s="406">
        <v>0</v>
      </c>
      <c r="G750" s="429">
        <v>0.13</v>
      </c>
      <c r="H750" s="404" t="s">
        <v>15</v>
      </c>
      <c r="I750" s="462" t="s">
        <v>229</v>
      </c>
      <c r="J750" s="49"/>
    </row>
    <row r="751" spans="1:10" ht="15.75" thickBot="1">
      <c r="A751" s="439"/>
      <c r="B751" s="441"/>
      <c r="C751" s="396">
        <f aca="true" t="shared" si="74" ref="C751:C761">D751+E751+F751+G751</f>
        <v>0.365</v>
      </c>
      <c r="D751" s="374">
        <v>0</v>
      </c>
      <c r="E751" s="436">
        <v>0.365</v>
      </c>
      <c r="F751" s="306">
        <v>0</v>
      </c>
      <c r="G751" s="308">
        <v>0</v>
      </c>
      <c r="H751" s="309" t="s">
        <v>16</v>
      </c>
      <c r="I751" s="463"/>
      <c r="J751" s="49"/>
    </row>
    <row r="752" spans="1:10" ht="15.75" thickBot="1">
      <c r="A752" s="439"/>
      <c r="B752" s="441"/>
      <c r="C752" s="397">
        <f t="shared" si="74"/>
        <v>0.307</v>
      </c>
      <c r="D752" s="374">
        <v>0</v>
      </c>
      <c r="E752" s="436">
        <v>0.307</v>
      </c>
      <c r="F752" s="306">
        <v>0</v>
      </c>
      <c r="G752" s="308">
        <v>0</v>
      </c>
      <c r="H752" s="309" t="s">
        <v>17</v>
      </c>
      <c r="I752" s="463"/>
      <c r="J752" s="49"/>
    </row>
    <row r="753" spans="1:10" ht="15.75" thickBot="1">
      <c r="A753" s="439"/>
      <c r="B753" s="441"/>
      <c r="C753" s="398">
        <f t="shared" si="74"/>
        <v>0.604</v>
      </c>
      <c r="D753" s="374">
        <v>0</v>
      </c>
      <c r="E753" s="436">
        <v>0.604</v>
      </c>
      <c r="F753" s="306">
        <v>0</v>
      </c>
      <c r="G753" s="308">
        <v>0</v>
      </c>
      <c r="H753" s="309" t="s">
        <v>18</v>
      </c>
      <c r="I753" s="463"/>
      <c r="J753" s="49"/>
    </row>
    <row r="754" spans="1:10" ht="15.75" thickBot="1">
      <c r="A754" s="439"/>
      <c r="B754" s="441"/>
      <c r="C754" s="397">
        <f t="shared" si="74"/>
        <v>0.6</v>
      </c>
      <c r="D754" s="374">
        <v>0</v>
      </c>
      <c r="E754" s="436">
        <v>0.6</v>
      </c>
      <c r="F754" s="306">
        <v>0</v>
      </c>
      <c r="G754" s="308">
        <v>0</v>
      </c>
      <c r="H754" s="309" t="s">
        <v>32</v>
      </c>
      <c r="I754" s="463"/>
      <c r="J754" s="49"/>
    </row>
    <row r="755" spans="1:10" ht="15.75" thickBot="1">
      <c r="A755" s="439"/>
      <c r="B755" s="441"/>
      <c r="C755" s="397">
        <f t="shared" si="74"/>
        <v>0.6</v>
      </c>
      <c r="D755" s="374">
        <v>0</v>
      </c>
      <c r="E755" s="436">
        <v>0.6</v>
      </c>
      <c r="F755" s="306">
        <v>0</v>
      </c>
      <c r="G755" s="306">
        <v>0</v>
      </c>
      <c r="H755" s="309" t="s">
        <v>33</v>
      </c>
      <c r="I755" s="463"/>
      <c r="J755" s="49"/>
    </row>
    <row r="756" spans="1:10" ht="18" customHeight="1" thickBot="1">
      <c r="A756" s="439"/>
      <c r="B756" s="441"/>
      <c r="C756" s="398">
        <f t="shared" si="74"/>
        <v>0.6</v>
      </c>
      <c r="D756" s="374">
        <v>0</v>
      </c>
      <c r="E756" s="436">
        <v>0.6</v>
      </c>
      <c r="F756" s="306">
        <v>0</v>
      </c>
      <c r="G756" s="306">
        <v>0</v>
      </c>
      <c r="H756" s="309" t="s">
        <v>34</v>
      </c>
      <c r="I756" s="463"/>
      <c r="J756" s="49"/>
    </row>
    <row r="757" spans="1:10" ht="18" customHeight="1" thickBot="1">
      <c r="A757" s="439"/>
      <c r="B757" s="441"/>
      <c r="C757" s="397">
        <f t="shared" si="74"/>
        <v>0.6</v>
      </c>
      <c r="D757" s="374">
        <v>0</v>
      </c>
      <c r="E757" s="436">
        <v>0.6</v>
      </c>
      <c r="F757" s="306">
        <v>0</v>
      </c>
      <c r="G757" s="306">
        <v>0</v>
      </c>
      <c r="H757" s="309" t="s">
        <v>35</v>
      </c>
      <c r="I757" s="463"/>
      <c r="J757" s="49"/>
    </row>
    <row r="758" spans="1:10" ht="18" customHeight="1" thickBot="1">
      <c r="A758" s="439"/>
      <c r="B758" s="441"/>
      <c r="C758" s="397">
        <f t="shared" si="74"/>
        <v>0.6</v>
      </c>
      <c r="D758" s="374">
        <v>0</v>
      </c>
      <c r="E758" s="436">
        <v>0.6</v>
      </c>
      <c r="F758" s="306">
        <v>0</v>
      </c>
      <c r="G758" s="306">
        <v>0</v>
      </c>
      <c r="H758" s="309" t="s">
        <v>36</v>
      </c>
      <c r="I758" s="463"/>
      <c r="J758" s="49"/>
    </row>
    <row r="759" spans="1:12" ht="18" customHeight="1" thickBot="1">
      <c r="A759" s="439"/>
      <c r="B759" s="441"/>
      <c r="C759" s="398">
        <f t="shared" si="74"/>
        <v>0.6</v>
      </c>
      <c r="D759" s="374">
        <v>0</v>
      </c>
      <c r="E759" s="436">
        <v>0.6</v>
      </c>
      <c r="F759" s="306">
        <v>0</v>
      </c>
      <c r="G759" s="306">
        <v>0</v>
      </c>
      <c r="H759" s="309" t="s">
        <v>37</v>
      </c>
      <c r="I759" s="463"/>
      <c r="J759" s="49"/>
      <c r="L759" s="1"/>
    </row>
    <row r="760" spans="1:12" ht="18" customHeight="1" thickBot="1">
      <c r="A760" s="439"/>
      <c r="B760" s="441"/>
      <c r="C760" s="396">
        <f t="shared" si="74"/>
        <v>0.6</v>
      </c>
      <c r="D760" s="374">
        <v>0</v>
      </c>
      <c r="E760" s="436">
        <v>0.6</v>
      </c>
      <c r="F760" s="306">
        <v>0</v>
      </c>
      <c r="G760" s="306">
        <v>0</v>
      </c>
      <c r="H760" s="309" t="s">
        <v>38</v>
      </c>
      <c r="I760" s="463"/>
      <c r="J760" s="49"/>
      <c r="L760" s="1"/>
    </row>
    <row r="761" spans="1:12" ht="18" customHeight="1" thickBot="1">
      <c r="A761" s="439"/>
      <c r="B761" s="442"/>
      <c r="C761" s="396">
        <f t="shared" si="74"/>
        <v>0.6</v>
      </c>
      <c r="D761" s="433">
        <v>0</v>
      </c>
      <c r="E761" s="437">
        <v>0.6</v>
      </c>
      <c r="F761" s="314">
        <v>0</v>
      </c>
      <c r="G761" s="314">
        <v>0</v>
      </c>
      <c r="H761" s="315" t="s">
        <v>39</v>
      </c>
      <c r="I761" s="464"/>
      <c r="J761" s="49"/>
      <c r="L761" s="1"/>
    </row>
    <row r="762" spans="1:9" ht="15" customHeight="1" thickBot="1">
      <c r="A762" s="439" t="s">
        <v>203</v>
      </c>
      <c r="B762" s="440" t="s">
        <v>196</v>
      </c>
      <c r="C762" s="396">
        <f>D762+E762+F762+G762</f>
        <v>0.84</v>
      </c>
      <c r="D762" s="415">
        <v>0</v>
      </c>
      <c r="E762" s="430">
        <v>0.02</v>
      </c>
      <c r="F762" s="406">
        <v>0</v>
      </c>
      <c r="G762" s="381">
        <v>0.82</v>
      </c>
      <c r="H762" s="404" t="s">
        <v>15</v>
      </c>
      <c r="I762" s="447" t="s">
        <v>227</v>
      </c>
    </row>
    <row r="763" spans="1:9" ht="15.75" thickBot="1">
      <c r="A763" s="439"/>
      <c r="B763" s="441"/>
      <c r="C763" s="396">
        <f aca="true" t="shared" si="75" ref="C763:C773">D763+E763+F763+G763</f>
        <v>0.02</v>
      </c>
      <c r="D763" s="374">
        <v>0</v>
      </c>
      <c r="E763" s="436">
        <v>0.02</v>
      </c>
      <c r="F763" s="306">
        <v>0</v>
      </c>
      <c r="G763" s="308">
        <v>0</v>
      </c>
      <c r="H763" s="309" t="s">
        <v>16</v>
      </c>
      <c r="I763" s="448"/>
    </row>
    <row r="764" spans="1:9" ht="15.75" thickBot="1">
      <c r="A764" s="439"/>
      <c r="B764" s="441"/>
      <c r="C764" s="397">
        <f t="shared" si="75"/>
        <v>0.025</v>
      </c>
      <c r="D764" s="374">
        <v>0</v>
      </c>
      <c r="E764" s="436">
        <v>0.025</v>
      </c>
      <c r="F764" s="306">
        <v>0</v>
      </c>
      <c r="G764" s="308">
        <v>0</v>
      </c>
      <c r="H764" s="309" t="s">
        <v>17</v>
      </c>
      <c r="I764" s="448"/>
    </row>
    <row r="765" spans="1:9" ht="15.75" thickBot="1">
      <c r="A765" s="439"/>
      <c r="B765" s="441"/>
      <c r="C765" s="398">
        <f t="shared" si="75"/>
        <v>0.23</v>
      </c>
      <c r="D765" s="374">
        <v>0</v>
      </c>
      <c r="E765" s="436">
        <v>0.23</v>
      </c>
      <c r="F765" s="306">
        <v>0</v>
      </c>
      <c r="G765" s="308">
        <v>0</v>
      </c>
      <c r="H765" s="309" t="s">
        <v>18</v>
      </c>
      <c r="I765" s="448"/>
    </row>
    <row r="766" spans="1:9" ht="15.75" thickBot="1">
      <c r="A766" s="439"/>
      <c r="B766" s="441"/>
      <c r="C766" s="397">
        <f t="shared" si="75"/>
        <v>0.26</v>
      </c>
      <c r="D766" s="374">
        <v>0</v>
      </c>
      <c r="E766" s="436">
        <v>0.26</v>
      </c>
      <c r="F766" s="306">
        <v>0</v>
      </c>
      <c r="G766" s="308">
        <v>0</v>
      </c>
      <c r="H766" s="309" t="s">
        <v>32</v>
      </c>
      <c r="I766" s="448"/>
    </row>
    <row r="767" spans="1:9" ht="15.75" thickBot="1">
      <c r="A767" s="439"/>
      <c r="B767" s="441"/>
      <c r="C767" s="397">
        <f t="shared" si="75"/>
        <v>0.325</v>
      </c>
      <c r="D767" s="374">
        <v>0</v>
      </c>
      <c r="E767" s="436">
        <v>0.325</v>
      </c>
      <c r="F767" s="306">
        <v>0</v>
      </c>
      <c r="G767" s="306">
        <v>0</v>
      </c>
      <c r="H767" s="309" t="s">
        <v>33</v>
      </c>
      <c r="I767" s="448"/>
    </row>
    <row r="768" spans="1:9" ht="18" customHeight="1" thickBot="1">
      <c r="A768" s="439"/>
      <c r="B768" s="441"/>
      <c r="C768" s="398">
        <f t="shared" si="75"/>
        <v>0.325</v>
      </c>
      <c r="D768" s="374">
        <v>0</v>
      </c>
      <c r="E768" s="436">
        <v>0.325</v>
      </c>
      <c r="F768" s="306">
        <v>0</v>
      </c>
      <c r="G768" s="306">
        <v>0</v>
      </c>
      <c r="H768" s="309" t="s">
        <v>34</v>
      </c>
      <c r="I768" s="448"/>
    </row>
    <row r="769" spans="1:9" ht="18" customHeight="1" thickBot="1">
      <c r="A769" s="439"/>
      <c r="B769" s="441"/>
      <c r="C769" s="397">
        <f t="shared" si="75"/>
        <v>0.325</v>
      </c>
      <c r="D769" s="374">
        <v>0</v>
      </c>
      <c r="E769" s="436">
        <v>0.325</v>
      </c>
      <c r="F769" s="306">
        <v>0</v>
      </c>
      <c r="G769" s="306">
        <v>0</v>
      </c>
      <c r="H769" s="309" t="s">
        <v>35</v>
      </c>
      <c r="I769" s="448"/>
    </row>
    <row r="770" spans="1:10" ht="18" customHeight="1" thickBot="1">
      <c r="A770" s="439"/>
      <c r="B770" s="441"/>
      <c r="C770" s="397">
        <f t="shared" si="75"/>
        <v>0.325</v>
      </c>
      <c r="D770" s="374">
        <v>0</v>
      </c>
      <c r="E770" s="436">
        <v>0.325</v>
      </c>
      <c r="F770" s="306">
        <v>0</v>
      </c>
      <c r="G770" s="306">
        <v>0</v>
      </c>
      <c r="H770" s="309" t="s">
        <v>36</v>
      </c>
      <c r="I770" s="448"/>
      <c r="J770" s="1"/>
    </row>
    <row r="771" spans="1:12" ht="18" customHeight="1" thickBot="1">
      <c r="A771" s="439"/>
      <c r="B771" s="441"/>
      <c r="C771" s="398">
        <f t="shared" si="75"/>
        <v>0.325</v>
      </c>
      <c r="D771" s="374">
        <v>0</v>
      </c>
      <c r="E771" s="436">
        <v>0.325</v>
      </c>
      <c r="F771" s="306">
        <v>0</v>
      </c>
      <c r="G771" s="306">
        <v>0</v>
      </c>
      <c r="H771" s="309" t="s">
        <v>37</v>
      </c>
      <c r="I771" s="448"/>
      <c r="L771" s="1"/>
    </row>
    <row r="772" spans="1:12" ht="18" customHeight="1" thickBot="1">
      <c r="A772" s="439"/>
      <c r="B772" s="441"/>
      <c r="C772" s="396">
        <f t="shared" si="75"/>
        <v>0.325</v>
      </c>
      <c r="D772" s="374">
        <v>0</v>
      </c>
      <c r="E772" s="436">
        <v>0.325</v>
      </c>
      <c r="F772" s="306">
        <v>0</v>
      </c>
      <c r="G772" s="306">
        <v>0</v>
      </c>
      <c r="H772" s="309" t="s">
        <v>38</v>
      </c>
      <c r="I772" s="448"/>
      <c r="L772" s="1"/>
    </row>
    <row r="773" spans="1:12" ht="18" customHeight="1" thickBot="1">
      <c r="A773" s="439"/>
      <c r="B773" s="442"/>
      <c r="C773" s="396">
        <f t="shared" si="75"/>
        <v>0.325</v>
      </c>
      <c r="D773" s="433">
        <v>0</v>
      </c>
      <c r="E773" s="436">
        <v>0.325</v>
      </c>
      <c r="F773" s="314">
        <v>0</v>
      </c>
      <c r="G773" s="314">
        <v>0</v>
      </c>
      <c r="H773" s="405" t="s">
        <v>39</v>
      </c>
      <c r="I773" s="449"/>
      <c r="L773" s="1"/>
    </row>
    <row r="774" spans="1:9" ht="15" customHeight="1" thickBot="1">
      <c r="A774" s="439" t="s">
        <v>204</v>
      </c>
      <c r="B774" s="440" t="s">
        <v>197</v>
      </c>
      <c r="C774" s="396">
        <f>D774+E774+F774+G774</f>
        <v>0.1</v>
      </c>
      <c r="D774" s="415">
        <v>0</v>
      </c>
      <c r="E774" s="430">
        <v>0.02</v>
      </c>
      <c r="F774" s="406">
        <v>0</v>
      </c>
      <c r="G774" s="381">
        <v>0.08</v>
      </c>
      <c r="H774" s="310" t="s">
        <v>15</v>
      </c>
      <c r="I774" s="459" t="s">
        <v>226</v>
      </c>
    </row>
    <row r="775" spans="1:9" ht="15.75" thickBot="1">
      <c r="A775" s="439"/>
      <c r="B775" s="441"/>
      <c r="C775" s="396">
        <f aca="true" t="shared" si="76" ref="C775:C785">D775+E775+F775+G775</f>
        <v>0.02</v>
      </c>
      <c r="D775" s="374">
        <v>0</v>
      </c>
      <c r="E775" s="430">
        <v>0.02</v>
      </c>
      <c r="F775" s="306">
        <v>0</v>
      </c>
      <c r="G775" s="308">
        <v>0</v>
      </c>
      <c r="H775" s="434" t="s">
        <v>16</v>
      </c>
      <c r="I775" s="460"/>
    </row>
    <row r="776" spans="1:9" ht="15.75" thickBot="1">
      <c r="A776" s="439"/>
      <c r="B776" s="441"/>
      <c r="C776" s="397">
        <f t="shared" si="76"/>
        <v>0.02</v>
      </c>
      <c r="D776" s="374">
        <v>0</v>
      </c>
      <c r="E776" s="430">
        <v>0.02</v>
      </c>
      <c r="F776" s="306">
        <v>0</v>
      </c>
      <c r="G776" s="308">
        <v>0</v>
      </c>
      <c r="H776" s="434" t="s">
        <v>17</v>
      </c>
      <c r="I776" s="460"/>
    </row>
    <row r="777" spans="1:9" ht="15.75" thickBot="1">
      <c r="A777" s="439"/>
      <c r="B777" s="441"/>
      <c r="C777" s="398">
        <f t="shared" si="76"/>
        <v>0.15</v>
      </c>
      <c r="D777" s="374">
        <v>0</v>
      </c>
      <c r="E777" s="436">
        <v>0.15</v>
      </c>
      <c r="F777" s="306">
        <v>0</v>
      </c>
      <c r="G777" s="308">
        <v>0</v>
      </c>
      <c r="H777" s="434" t="s">
        <v>18</v>
      </c>
      <c r="I777" s="460"/>
    </row>
    <row r="778" spans="1:9" ht="15.75" thickBot="1">
      <c r="A778" s="439"/>
      <c r="B778" s="441"/>
      <c r="C778" s="397">
        <f t="shared" si="76"/>
        <v>0.17</v>
      </c>
      <c r="D778" s="374">
        <v>0</v>
      </c>
      <c r="E778" s="436">
        <v>0.17</v>
      </c>
      <c r="F778" s="306">
        <v>0</v>
      </c>
      <c r="G778" s="308">
        <v>0</v>
      </c>
      <c r="H778" s="434" t="s">
        <v>32</v>
      </c>
      <c r="I778" s="460"/>
    </row>
    <row r="779" spans="1:9" ht="15.75" thickBot="1">
      <c r="A779" s="439"/>
      <c r="B779" s="441"/>
      <c r="C779" s="397">
        <f t="shared" si="76"/>
        <v>0.15</v>
      </c>
      <c r="D779" s="374">
        <v>0</v>
      </c>
      <c r="E779" s="436">
        <v>0.15</v>
      </c>
      <c r="F779" s="306">
        <v>0</v>
      </c>
      <c r="G779" s="306">
        <v>0</v>
      </c>
      <c r="H779" s="434" t="s">
        <v>33</v>
      </c>
      <c r="I779" s="460"/>
    </row>
    <row r="780" spans="1:9" ht="18" customHeight="1" thickBot="1">
      <c r="A780" s="439"/>
      <c r="B780" s="441"/>
      <c r="C780" s="398">
        <f t="shared" si="76"/>
        <v>0.15</v>
      </c>
      <c r="D780" s="374">
        <v>0</v>
      </c>
      <c r="E780" s="436">
        <v>0.15</v>
      </c>
      <c r="F780" s="306">
        <v>0</v>
      </c>
      <c r="G780" s="306">
        <v>0</v>
      </c>
      <c r="H780" s="434" t="s">
        <v>34</v>
      </c>
      <c r="I780" s="460"/>
    </row>
    <row r="781" spans="1:9" ht="18" customHeight="1" thickBot="1">
      <c r="A781" s="439"/>
      <c r="B781" s="441"/>
      <c r="C781" s="397">
        <f t="shared" si="76"/>
        <v>0.15</v>
      </c>
      <c r="D781" s="374">
        <v>0</v>
      </c>
      <c r="E781" s="436">
        <v>0.15</v>
      </c>
      <c r="F781" s="306">
        <v>0</v>
      </c>
      <c r="G781" s="306">
        <v>0</v>
      </c>
      <c r="H781" s="434" t="s">
        <v>35</v>
      </c>
      <c r="I781" s="460"/>
    </row>
    <row r="782" spans="1:10" ht="18" customHeight="1" thickBot="1">
      <c r="A782" s="439"/>
      <c r="B782" s="441"/>
      <c r="C782" s="397">
        <f t="shared" si="76"/>
        <v>0.15</v>
      </c>
      <c r="D782" s="374">
        <v>0</v>
      </c>
      <c r="E782" s="436">
        <v>0.15</v>
      </c>
      <c r="F782" s="306">
        <v>0</v>
      </c>
      <c r="G782" s="306">
        <v>0</v>
      </c>
      <c r="H782" s="434" t="s">
        <v>36</v>
      </c>
      <c r="I782" s="460"/>
      <c r="J782" s="1"/>
    </row>
    <row r="783" spans="1:12" ht="18" customHeight="1" thickBot="1">
      <c r="A783" s="439"/>
      <c r="B783" s="441"/>
      <c r="C783" s="398">
        <f t="shared" si="76"/>
        <v>0.15</v>
      </c>
      <c r="D783" s="374">
        <v>0</v>
      </c>
      <c r="E783" s="436">
        <v>0.15</v>
      </c>
      <c r="F783" s="306">
        <v>0</v>
      </c>
      <c r="G783" s="306">
        <v>0</v>
      </c>
      <c r="H783" s="434" t="s">
        <v>37</v>
      </c>
      <c r="I783" s="460"/>
      <c r="L783" s="1"/>
    </row>
    <row r="784" spans="1:12" ht="18" customHeight="1" thickBot="1">
      <c r="A784" s="439"/>
      <c r="B784" s="441"/>
      <c r="C784" s="396">
        <f t="shared" si="76"/>
        <v>0.15</v>
      </c>
      <c r="D784" s="374">
        <v>0</v>
      </c>
      <c r="E784" s="436">
        <v>0.15</v>
      </c>
      <c r="F784" s="306">
        <v>0</v>
      </c>
      <c r="G784" s="306">
        <v>0</v>
      </c>
      <c r="H784" s="434" t="s">
        <v>38</v>
      </c>
      <c r="I784" s="460"/>
      <c r="L784" s="1"/>
    </row>
    <row r="785" spans="1:12" ht="18" customHeight="1" thickBot="1">
      <c r="A785" s="439"/>
      <c r="B785" s="442"/>
      <c r="C785" s="396">
        <f t="shared" si="76"/>
        <v>0.15</v>
      </c>
      <c r="D785" s="433">
        <v>0</v>
      </c>
      <c r="E785" s="437">
        <v>0.15</v>
      </c>
      <c r="F785" s="314">
        <v>0</v>
      </c>
      <c r="G785" s="314">
        <v>0</v>
      </c>
      <c r="H785" s="315" t="s">
        <v>39</v>
      </c>
      <c r="I785" s="461"/>
      <c r="L785" s="1"/>
    </row>
    <row r="786" spans="1:9" ht="15" customHeight="1" thickBot="1">
      <c r="A786" s="439" t="s">
        <v>205</v>
      </c>
      <c r="B786" s="440" t="s">
        <v>198</v>
      </c>
      <c r="C786" s="396">
        <f>D786+E786+F786+G786</f>
        <v>0.529</v>
      </c>
      <c r="D786" s="415">
        <v>0</v>
      </c>
      <c r="E786" s="426">
        <v>0.412</v>
      </c>
      <c r="F786" s="406">
        <v>0</v>
      </c>
      <c r="G786" s="429">
        <v>0.117</v>
      </c>
      <c r="H786" s="310" t="s">
        <v>15</v>
      </c>
      <c r="I786" s="447" t="s">
        <v>225</v>
      </c>
    </row>
    <row r="787" spans="1:9" ht="15.75" thickBot="1">
      <c r="A787" s="439"/>
      <c r="B787" s="441"/>
      <c r="C787" s="396">
        <f aca="true" t="shared" si="77" ref="C787:C797">D787+E787+F787+G787</f>
        <v>0.212</v>
      </c>
      <c r="D787" s="374">
        <v>0</v>
      </c>
      <c r="E787" s="426">
        <v>0.212</v>
      </c>
      <c r="F787" s="306">
        <v>0</v>
      </c>
      <c r="G787" s="308">
        <v>0</v>
      </c>
      <c r="H787" s="434" t="s">
        <v>16</v>
      </c>
      <c r="I787" s="448"/>
    </row>
    <row r="788" spans="1:9" ht="15.75" thickBot="1">
      <c r="A788" s="439"/>
      <c r="B788" s="441"/>
      <c r="C788" s="397">
        <f t="shared" si="77"/>
        <v>0.265</v>
      </c>
      <c r="D788" s="374">
        <v>0</v>
      </c>
      <c r="E788" s="426">
        <v>0.265</v>
      </c>
      <c r="F788" s="306">
        <v>0</v>
      </c>
      <c r="G788" s="308">
        <v>0</v>
      </c>
      <c r="H788" s="434" t="s">
        <v>17</v>
      </c>
      <c r="I788" s="448"/>
    </row>
    <row r="789" spans="1:9" ht="15.75" thickBot="1">
      <c r="A789" s="439"/>
      <c r="B789" s="441"/>
      <c r="C789" s="398">
        <f t="shared" si="77"/>
        <v>0.518</v>
      </c>
      <c r="D789" s="374">
        <v>0</v>
      </c>
      <c r="E789" s="370">
        <v>0.518</v>
      </c>
      <c r="F789" s="306">
        <v>0</v>
      </c>
      <c r="G789" s="308">
        <v>0</v>
      </c>
      <c r="H789" s="434" t="s">
        <v>18</v>
      </c>
      <c r="I789" s="448"/>
    </row>
    <row r="790" spans="1:9" ht="15.75" thickBot="1">
      <c r="A790" s="439"/>
      <c r="B790" s="441"/>
      <c r="C790" s="397">
        <f t="shared" si="77"/>
        <v>0.5</v>
      </c>
      <c r="D790" s="374">
        <v>0</v>
      </c>
      <c r="E790" s="370">
        <v>0.5</v>
      </c>
      <c r="F790" s="306">
        <v>0</v>
      </c>
      <c r="G790" s="308">
        <v>0</v>
      </c>
      <c r="H790" s="434" t="s">
        <v>32</v>
      </c>
      <c r="I790" s="448"/>
    </row>
    <row r="791" spans="1:9" ht="15.75" thickBot="1">
      <c r="A791" s="439"/>
      <c r="B791" s="441"/>
      <c r="C791" s="397">
        <f t="shared" si="77"/>
        <v>0.5</v>
      </c>
      <c r="D791" s="374">
        <v>0</v>
      </c>
      <c r="E791" s="370">
        <v>0.5</v>
      </c>
      <c r="F791" s="306">
        <v>0</v>
      </c>
      <c r="G791" s="306">
        <v>0</v>
      </c>
      <c r="H791" s="434" t="s">
        <v>33</v>
      </c>
      <c r="I791" s="448"/>
    </row>
    <row r="792" spans="1:9" ht="18" customHeight="1" thickBot="1">
      <c r="A792" s="439"/>
      <c r="B792" s="441"/>
      <c r="C792" s="398">
        <f t="shared" si="77"/>
        <v>0.5</v>
      </c>
      <c r="D792" s="374">
        <v>0</v>
      </c>
      <c r="E792" s="370">
        <v>0.5</v>
      </c>
      <c r="F792" s="306">
        <v>0</v>
      </c>
      <c r="G792" s="306">
        <v>0</v>
      </c>
      <c r="H792" s="434" t="s">
        <v>34</v>
      </c>
      <c r="I792" s="448"/>
    </row>
    <row r="793" spans="1:9" ht="18" customHeight="1" thickBot="1">
      <c r="A793" s="439"/>
      <c r="B793" s="441"/>
      <c r="C793" s="397">
        <f t="shared" si="77"/>
        <v>0.5</v>
      </c>
      <c r="D793" s="374">
        <v>0</v>
      </c>
      <c r="E793" s="370">
        <v>0.5</v>
      </c>
      <c r="F793" s="306">
        <v>0</v>
      </c>
      <c r="G793" s="306">
        <v>0</v>
      </c>
      <c r="H793" s="434" t="s">
        <v>35</v>
      </c>
      <c r="I793" s="448"/>
    </row>
    <row r="794" spans="1:10" ht="28.5" customHeight="1" thickBot="1">
      <c r="A794" s="439"/>
      <c r="B794" s="441"/>
      <c r="C794" s="397">
        <f t="shared" si="77"/>
        <v>0.5</v>
      </c>
      <c r="D794" s="374">
        <v>0</v>
      </c>
      <c r="E794" s="370">
        <v>0.5</v>
      </c>
      <c r="F794" s="306">
        <v>0</v>
      </c>
      <c r="G794" s="306">
        <v>0</v>
      </c>
      <c r="H794" s="434" t="s">
        <v>36</v>
      </c>
      <c r="I794" s="448"/>
      <c r="J794" s="1"/>
    </row>
    <row r="795" spans="1:12" ht="18" customHeight="1" thickBot="1">
      <c r="A795" s="439"/>
      <c r="B795" s="441"/>
      <c r="C795" s="398">
        <f t="shared" si="77"/>
        <v>0.5</v>
      </c>
      <c r="D795" s="374">
        <v>0</v>
      </c>
      <c r="E795" s="370">
        <v>0.5</v>
      </c>
      <c r="F795" s="306">
        <v>0</v>
      </c>
      <c r="G795" s="306">
        <v>0</v>
      </c>
      <c r="H795" s="434" t="s">
        <v>37</v>
      </c>
      <c r="I795" s="448"/>
      <c r="L795" s="1"/>
    </row>
    <row r="796" spans="1:12" ht="18" customHeight="1" thickBot="1">
      <c r="A796" s="439"/>
      <c r="B796" s="441"/>
      <c r="C796" s="396">
        <f t="shared" si="77"/>
        <v>0.5</v>
      </c>
      <c r="D796" s="374">
        <v>0</v>
      </c>
      <c r="E796" s="370">
        <v>0.5</v>
      </c>
      <c r="F796" s="306">
        <v>0</v>
      </c>
      <c r="G796" s="306">
        <v>0</v>
      </c>
      <c r="H796" s="434" t="s">
        <v>38</v>
      </c>
      <c r="I796" s="448"/>
      <c r="L796" s="1"/>
    </row>
    <row r="797" spans="1:12" ht="18" customHeight="1" thickBot="1">
      <c r="A797" s="439"/>
      <c r="B797" s="442"/>
      <c r="C797" s="396">
        <f t="shared" si="77"/>
        <v>0.5</v>
      </c>
      <c r="D797" s="433">
        <v>0</v>
      </c>
      <c r="E797" s="432">
        <v>0.5</v>
      </c>
      <c r="F797" s="314">
        <v>0</v>
      </c>
      <c r="G797" s="314">
        <v>0</v>
      </c>
      <c r="H797" s="315" t="s">
        <v>39</v>
      </c>
      <c r="I797" s="449"/>
      <c r="L797" s="1"/>
    </row>
    <row r="798" spans="1:9" ht="15" customHeight="1" thickBot="1">
      <c r="A798" s="439" t="s">
        <v>206</v>
      </c>
      <c r="B798" s="440" t="s">
        <v>199</v>
      </c>
      <c r="C798" s="396">
        <f>D798+E798+F798+G798</f>
        <v>0.049</v>
      </c>
      <c r="D798" s="415">
        <v>0</v>
      </c>
      <c r="E798" s="426">
        <v>0.012</v>
      </c>
      <c r="F798" s="406">
        <v>0</v>
      </c>
      <c r="G798" s="429">
        <v>0.037</v>
      </c>
      <c r="H798" s="404" t="s">
        <v>15</v>
      </c>
      <c r="I798" s="443" t="s">
        <v>225</v>
      </c>
    </row>
    <row r="799" spans="1:9" ht="15.75" thickBot="1">
      <c r="A799" s="439"/>
      <c r="B799" s="441"/>
      <c r="C799" s="396">
        <f aca="true" t="shared" si="78" ref="C799:C809">D799+E799+F799+G799</f>
        <v>0.012</v>
      </c>
      <c r="D799" s="374">
        <v>0</v>
      </c>
      <c r="E799" s="426">
        <v>0.012</v>
      </c>
      <c r="F799" s="306">
        <v>0</v>
      </c>
      <c r="G799" s="308">
        <v>0</v>
      </c>
      <c r="H799" s="309" t="s">
        <v>16</v>
      </c>
      <c r="I799" s="444"/>
    </row>
    <row r="800" spans="1:9" ht="15.75" thickBot="1">
      <c r="A800" s="439"/>
      <c r="B800" s="441"/>
      <c r="C800" s="397">
        <f t="shared" si="78"/>
        <v>0.012</v>
      </c>
      <c r="D800" s="374">
        <v>0</v>
      </c>
      <c r="E800" s="426">
        <v>0.012</v>
      </c>
      <c r="F800" s="306">
        <v>0</v>
      </c>
      <c r="G800" s="308">
        <v>0</v>
      </c>
      <c r="H800" s="309" t="s">
        <v>17</v>
      </c>
      <c r="I800" s="444"/>
    </row>
    <row r="801" spans="1:9" ht="15.75" thickBot="1">
      <c r="A801" s="439"/>
      <c r="B801" s="441"/>
      <c r="C801" s="398">
        <f t="shared" si="78"/>
        <v>0.023</v>
      </c>
      <c r="D801" s="374">
        <v>0</v>
      </c>
      <c r="E801" s="370">
        <v>0.023</v>
      </c>
      <c r="F801" s="306">
        <v>0</v>
      </c>
      <c r="G801" s="308">
        <v>0</v>
      </c>
      <c r="H801" s="309" t="s">
        <v>18</v>
      </c>
      <c r="I801" s="444"/>
    </row>
    <row r="802" spans="1:9" ht="15.75" thickBot="1">
      <c r="A802" s="439"/>
      <c r="B802" s="441"/>
      <c r="C802" s="397">
        <f t="shared" si="78"/>
        <v>0.023</v>
      </c>
      <c r="D802" s="374">
        <v>0</v>
      </c>
      <c r="E802" s="370">
        <v>0.023</v>
      </c>
      <c r="F802" s="306">
        <v>0</v>
      </c>
      <c r="G802" s="308">
        <v>0</v>
      </c>
      <c r="H802" s="309" t="s">
        <v>32</v>
      </c>
      <c r="I802" s="444"/>
    </row>
    <row r="803" spans="1:9" ht="15.75" thickBot="1">
      <c r="A803" s="439"/>
      <c r="B803" s="441"/>
      <c r="C803" s="397">
        <f t="shared" si="78"/>
        <v>0.023</v>
      </c>
      <c r="D803" s="374">
        <v>0</v>
      </c>
      <c r="E803" s="370">
        <v>0.023</v>
      </c>
      <c r="F803" s="306">
        <v>0</v>
      </c>
      <c r="G803" s="306">
        <v>0</v>
      </c>
      <c r="H803" s="309" t="s">
        <v>33</v>
      </c>
      <c r="I803" s="444"/>
    </row>
    <row r="804" spans="1:9" ht="18" customHeight="1" thickBot="1">
      <c r="A804" s="439"/>
      <c r="B804" s="441"/>
      <c r="C804" s="398">
        <f t="shared" si="78"/>
        <v>0.023</v>
      </c>
      <c r="D804" s="374">
        <v>0</v>
      </c>
      <c r="E804" s="370">
        <v>0.023</v>
      </c>
      <c r="F804" s="306">
        <v>0</v>
      </c>
      <c r="G804" s="306">
        <v>0</v>
      </c>
      <c r="H804" s="309" t="s">
        <v>34</v>
      </c>
      <c r="I804" s="444"/>
    </row>
    <row r="805" spans="1:9" ht="18" customHeight="1" thickBot="1">
      <c r="A805" s="439"/>
      <c r="B805" s="441"/>
      <c r="C805" s="397">
        <f t="shared" si="78"/>
        <v>0.023</v>
      </c>
      <c r="D805" s="374">
        <v>0</v>
      </c>
      <c r="E805" s="370">
        <v>0.023</v>
      </c>
      <c r="F805" s="306">
        <v>0</v>
      </c>
      <c r="G805" s="306">
        <v>0</v>
      </c>
      <c r="H805" s="309" t="s">
        <v>35</v>
      </c>
      <c r="I805" s="444"/>
    </row>
    <row r="806" spans="1:10" ht="18" customHeight="1" thickBot="1">
      <c r="A806" s="439"/>
      <c r="B806" s="441"/>
      <c r="C806" s="397">
        <f t="shared" si="78"/>
        <v>0.023</v>
      </c>
      <c r="D806" s="374">
        <v>0</v>
      </c>
      <c r="E806" s="370">
        <v>0.023</v>
      </c>
      <c r="F806" s="306">
        <v>0</v>
      </c>
      <c r="G806" s="306">
        <v>0</v>
      </c>
      <c r="H806" s="309" t="s">
        <v>36</v>
      </c>
      <c r="I806" s="444"/>
      <c r="J806" s="1"/>
    </row>
    <row r="807" spans="1:12" ht="18" customHeight="1" thickBot="1">
      <c r="A807" s="439"/>
      <c r="B807" s="441"/>
      <c r="C807" s="398">
        <f t="shared" si="78"/>
        <v>0.023</v>
      </c>
      <c r="D807" s="374">
        <v>0</v>
      </c>
      <c r="E807" s="370">
        <v>0.023</v>
      </c>
      <c r="F807" s="306">
        <v>0</v>
      </c>
      <c r="G807" s="306">
        <v>0</v>
      </c>
      <c r="H807" s="309" t="s">
        <v>37</v>
      </c>
      <c r="I807" s="444"/>
      <c r="L807" s="1"/>
    </row>
    <row r="808" spans="1:12" ht="18" customHeight="1" thickBot="1">
      <c r="A808" s="439"/>
      <c r="B808" s="441"/>
      <c r="C808" s="396">
        <f t="shared" si="78"/>
        <v>0.023</v>
      </c>
      <c r="D808" s="374">
        <v>0</v>
      </c>
      <c r="E808" s="370">
        <v>0.023</v>
      </c>
      <c r="F808" s="306">
        <v>0</v>
      </c>
      <c r="G808" s="306">
        <v>0</v>
      </c>
      <c r="H808" s="309" t="s">
        <v>38</v>
      </c>
      <c r="I808" s="444"/>
      <c r="L808" s="1"/>
    </row>
    <row r="809" spans="1:12" ht="18" customHeight="1" thickBot="1">
      <c r="A809" s="439"/>
      <c r="B809" s="442"/>
      <c r="C809" s="396">
        <f t="shared" si="78"/>
        <v>0.023</v>
      </c>
      <c r="D809" s="433">
        <v>0</v>
      </c>
      <c r="E809" s="370">
        <v>0.023</v>
      </c>
      <c r="F809" s="314">
        <v>0</v>
      </c>
      <c r="G809" s="314">
        <v>0</v>
      </c>
      <c r="H809" s="405" t="s">
        <v>39</v>
      </c>
      <c r="I809" s="446"/>
      <c r="L809" s="1"/>
    </row>
    <row r="810" spans="1:10" ht="15" customHeight="1" thickBot="1">
      <c r="A810" s="439" t="s">
        <v>207</v>
      </c>
      <c r="B810" s="440" t="s">
        <v>232</v>
      </c>
      <c r="C810" s="396">
        <f>D810+E810+F810+G810</f>
        <v>0.049</v>
      </c>
      <c r="D810" s="415">
        <v>0</v>
      </c>
      <c r="E810" s="426">
        <v>0.012</v>
      </c>
      <c r="F810" s="406">
        <v>0</v>
      </c>
      <c r="G810" s="429">
        <v>0.037</v>
      </c>
      <c r="H810" s="310" t="s">
        <v>15</v>
      </c>
      <c r="I810" s="557" t="s">
        <v>228</v>
      </c>
      <c r="J810" s="49"/>
    </row>
    <row r="811" spans="1:10" ht="15.75" thickBot="1">
      <c r="A811" s="439"/>
      <c r="B811" s="441"/>
      <c r="C811" s="396">
        <f aca="true" t="shared" si="79" ref="C811:C821">D811+E811+F811+G811</f>
        <v>0.01</v>
      </c>
      <c r="D811" s="374">
        <v>0</v>
      </c>
      <c r="E811" s="426">
        <v>0.01</v>
      </c>
      <c r="F811" s="306">
        <v>0</v>
      </c>
      <c r="G811" s="308">
        <v>0</v>
      </c>
      <c r="H811" s="434" t="s">
        <v>16</v>
      </c>
      <c r="I811" s="521"/>
      <c r="J811" s="49"/>
    </row>
    <row r="812" spans="1:10" ht="15.75" thickBot="1">
      <c r="A812" s="439"/>
      <c r="B812" s="441"/>
      <c r="C812" s="397">
        <f t="shared" si="79"/>
        <v>0.01</v>
      </c>
      <c r="D812" s="374">
        <v>0</v>
      </c>
      <c r="E812" s="426">
        <v>0.01</v>
      </c>
      <c r="F812" s="306">
        <v>0</v>
      </c>
      <c r="G812" s="308">
        <v>0</v>
      </c>
      <c r="H812" s="434" t="s">
        <v>17</v>
      </c>
      <c r="I812" s="521"/>
      <c r="J812" s="49"/>
    </row>
    <row r="813" spans="1:10" ht="15.75" thickBot="1">
      <c r="A813" s="439"/>
      <c r="B813" s="441"/>
      <c r="C813" s="398">
        <f t="shared" si="79"/>
        <v>0.02</v>
      </c>
      <c r="D813" s="374">
        <v>0</v>
      </c>
      <c r="E813" s="370">
        <v>0.02</v>
      </c>
      <c r="F813" s="306">
        <v>0</v>
      </c>
      <c r="G813" s="308">
        <v>0</v>
      </c>
      <c r="H813" s="434" t="s">
        <v>18</v>
      </c>
      <c r="I813" s="521"/>
      <c r="J813" s="49"/>
    </row>
    <row r="814" spans="1:10" ht="15.75" thickBot="1">
      <c r="A814" s="439"/>
      <c r="B814" s="441"/>
      <c r="C814" s="397">
        <f t="shared" si="79"/>
        <v>0.02</v>
      </c>
      <c r="D814" s="374">
        <v>0</v>
      </c>
      <c r="E814" s="370">
        <v>0.02</v>
      </c>
      <c r="F814" s="306">
        <v>0</v>
      </c>
      <c r="G814" s="308">
        <v>0</v>
      </c>
      <c r="H814" s="434" t="s">
        <v>32</v>
      </c>
      <c r="I814" s="521"/>
      <c r="J814" s="49"/>
    </row>
    <row r="815" spans="1:10" ht="15.75" thickBot="1">
      <c r="A815" s="439"/>
      <c r="B815" s="441"/>
      <c r="C815" s="397">
        <f t="shared" si="79"/>
        <v>0.02</v>
      </c>
      <c r="D815" s="374">
        <v>0</v>
      </c>
      <c r="E815" s="370">
        <v>0.02</v>
      </c>
      <c r="F815" s="306">
        <v>0</v>
      </c>
      <c r="G815" s="306">
        <v>0</v>
      </c>
      <c r="H815" s="434" t="s">
        <v>33</v>
      </c>
      <c r="I815" s="521"/>
      <c r="J815" s="49"/>
    </row>
    <row r="816" spans="1:10" ht="18" customHeight="1" thickBot="1">
      <c r="A816" s="439"/>
      <c r="B816" s="441"/>
      <c r="C816" s="398">
        <f t="shared" si="79"/>
        <v>0.02</v>
      </c>
      <c r="D816" s="374">
        <v>0</v>
      </c>
      <c r="E816" s="370">
        <v>0.02</v>
      </c>
      <c r="F816" s="306">
        <v>0</v>
      </c>
      <c r="G816" s="306">
        <v>0</v>
      </c>
      <c r="H816" s="434" t="s">
        <v>34</v>
      </c>
      <c r="I816" s="521"/>
      <c r="J816" s="49"/>
    </row>
    <row r="817" spans="1:10" ht="18" customHeight="1" thickBot="1">
      <c r="A817" s="439"/>
      <c r="B817" s="441"/>
      <c r="C817" s="397">
        <f t="shared" si="79"/>
        <v>0.02</v>
      </c>
      <c r="D817" s="374">
        <v>0</v>
      </c>
      <c r="E817" s="370">
        <v>0.02</v>
      </c>
      <c r="F817" s="306">
        <v>0</v>
      </c>
      <c r="G817" s="306">
        <v>0</v>
      </c>
      <c r="H817" s="434" t="s">
        <v>35</v>
      </c>
      <c r="I817" s="521"/>
      <c r="J817" s="49"/>
    </row>
    <row r="818" spans="1:10" ht="18" customHeight="1" thickBot="1">
      <c r="A818" s="439"/>
      <c r="B818" s="441"/>
      <c r="C818" s="397">
        <f t="shared" si="79"/>
        <v>0.02</v>
      </c>
      <c r="D818" s="374">
        <v>0</v>
      </c>
      <c r="E818" s="370">
        <v>0.02</v>
      </c>
      <c r="F818" s="306">
        <v>0</v>
      </c>
      <c r="G818" s="306">
        <v>0</v>
      </c>
      <c r="H818" s="434" t="s">
        <v>36</v>
      </c>
      <c r="I818" s="521"/>
      <c r="J818" s="49"/>
    </row>
    <row r="819" spans="1:12" ht="18" customHeight="1" thickBot="1">
      <c r="A819" s="439"/>
      <c r="B819" s="441"/>
      <c r="C819" s="398">
        <f t="shared" si="79"/>
        <v>0.02</v>
      </c>
      <c r="D819" s="374">
        <v>0</v>
      </c>
      <c r="E819" s="370">
        <v>0.02</v>
      </c>
      <c r="F819" s="306">
        <v>0</v>
      </c>
      <c r="G819" s="306">
        <v>0</v>
      </c>
      <c r="H819" s="434" t="s">
        <v>37</v>
      </c>
      <c r="I819" s="521"/>
      <c r="J819" s="49"/>
      <c r="L819" s="1"/>
    </row>
    <row r="820" spans="1:12" ht="18" customHeight="1" thickBot="1">
      <c r="A820" s="439"/>
      <c r="B820" s="441"/>
      <c r="C820" s="396">
        <f t="shared" si="79"/>
        <v>0.02</v>
      </c>
      <c r="D820" s="374">
        <v>0</v>
      </c>
      <c r="E820" s="370">
        <v>0.02</v>
      </c>
      <c r="F820" s="306">
        <v>0</v>
      </c>
      <c r="G820" s="306">
        <v>0</v>
      </c>
      <c r="H820" s="434" t="s">
        <v>38</v>
      </c>
      <c r="I820" s="521"/>
      <c r="J820" s="49"/>
      <c r="L820" s="1"/>
    </row>
    <row r="821" spans="1:12" ht="18" customHeight="1" thickBot="1">
      <c r="A821" s="439"/>
      <c r="B821" s="442"/>
      <c r="C821" s="396">
        <f t="shared" si="79"/>
        <v>0.02</v>
      </c>
      <c r="D821" s="433">
        <v>0</v>
      </c>
      <c r="E821" s="370">
        <v>0.02</v>
      </c>
      <c r="F821" s="314">
        <v>0</v>
      </c>
      <c r="G821" s="314">
        <v>0</v>
      </c>
      <c r="H821" s="315" t="s">
        <v>39</v>
      </c>
      <c r="I821" s="538"/>
      <c r="J821" s="49"/>
      <c r="L821" s="1"/>
    </row>
    <row r="822" spans="1:10" ht="15" customHeight="1" thickBot="1">
      <c r="A822" s="439" t="s">
        <v>208</v>
      </c>
      <c r="B822" s="440" t="s">
        <v>200</v>
      </c>
      <c r="C822" s="396">
        <f>D822+E822+F822+G822</f>
        <v>0.006</v>
      </c>
      <c r="D822" s="415">
        <v>0</v>
      </c>
      <c r="E822" s="426">
        <v>0.006</v>
      </c>
      <c r="F822" s="406">
        <v>0</v>
      </c>
      <c r="G822" s="429">
        <v>0</v>
      </c>
      <c r="H822" s="435" t="s">
        <v>15</v>
      </c>
      <c r="I822" s="557" t="s">
        <v>230</v>
      </c>
      <c r="J822" s="49"/>
    </row>
    <row r="823" spans="1:10" ht="15.75" thickBot="1">
      <c r="A823" s="439"/>
      <c r="B823" s="441"/>
      <c r="C823" s="396">
        <f aca="true" t="shared" si="80" ref="C823:C833">D823+E823+F823+G823</f>
        <v>0.006</v>
      </c>
      <c r="D823" s="374">
        <v>0</v>
      </c>
      <c r="E823" s="426">
        <v>0.006</v>
      </c>
      <c r="F823" s="306">
        <v>0</v>
      </c>
      <c r="G823" s="308">
        <v>0</v>
      </c>
      <c r="H823" s="434" t="s">
        <v>16</v>
      </c>
      <c r="I823" s="521"/>
      <c r="J823" s="49"/>
    </row>
    <row r="824" spans="1:10" ht="15.75" thickBot="1">
      <c r="A824" s="439"/>
      <c r="B824" s="441"/>
      <c r="C824" s="397">
        <f t="shared" si="80"/>
        <v>0.006</v>
      </c>
      <c r="D824" s="374">
        <v>0</v>
      </c>
      <c r="E824" s="426">
        <v>0.006</v>
      </c>
      <c r="F824" s="306">
        <v>0</v>
      </c>
      <c r="G824" s="308">
        <v>0</v>
      </c>
      <c r="H824" s="434" t="s">
        <v>17</v>
      </c>
      <c r="I824" s="521"/>
      <c r="J824" s="49"/>
    </row>
    <row r="825" spans="1:10" ht="15.75" thickBot="1">
      <c r="A825" s="439"/>
      <c r="B825" s="441"/>
      <c r="C825" s="398">
        <f t="shared" si="80"/>
        <v>0.008</v>
      </c>
      <c r="D825" s="374">
        <v>0</v>
      </c>
      <c r="E825" s="370">
        <v>0.008</v>
      </c>
      <c r="F825" s="306">
        <v>0</v>
      </c>
      <c r="G825" s="308">
        <v>0</v>
      </c>
      <c r="H825" s="434" t="s">
        <v>18</v>
      </c>
      <c r="I825" s="521"/>
      <c r="J825" s="49"/>
    </row>
    <row r="826" spans="1:10" ht="15.75" thickBot="1">
      <c r="A826" s="439"/>
      <c r="B826" s="441"/>
      <c r="C826" s="397">
        <f t="shared" si="80"/>
        <v>0.008</v>
      </c>
      <c r="D826" s="374">
        <v>0</v>
      </c>
      <c r="E826" s="370">
        <v>0.008</v>
      </c>
      <c r="F826" s="306">
        <v>0</v>
      </c>
      <c r="G826" s="308">
        <v>0</v>
      </c>
      <c r="H826" s="434" t="s">
        <v>32</v>
      </c>
      <c r="I826" s="521"/>
      <c r="J826" s="49"/>
    </row>
    <row r="827" spans="1:10" ht="15.75" thickBot="1">
      <c r="A827" s="439"/>
      <c r="B827" s="441"/>
      <c r="C827" s="397">
        <f t="shared" si="80"/>
        <v>0.008</v>
      </c>
      <c r="D827" s="374">
        <v>0</v>
      </c>
      <c r="E827" s="370">
        <v>0.008</v>
      </c>
      <c r="F827" s="306">
        <v>0</v>
      </c>
      <c r="G827" s="306">
        <v>0</v>
      </c>
      <c r="H827" s="434" t="s">
        <v>33</v>
      </c>
      <c r="I827" s="521"/>
      <c r="J827" s="49"/>
    </row>
    <row r="828" spans="1:10" ht="18" customHeight="1" thickBot="1">
      <c r="A828" s="439"/>
      <c r="B828" s="441"/>
      <c r="C828" s="398">
        <f t="shared" si="80"/>
        <v>0.008</v>
      </c>
      <c r="D828" s="374">
        <v>0</v>
      </c>
      <c r="E828" s="370">
        <v>0.008</v>
      </c>
      <c r="F828" s="306">
        <v>0</v>
      </c>
      <c r="G828" s="306">
        <v>0</v>
      </c>
      <c r="H828" s="434" t="s">
        <v>34</v>
      </c>
      <c r="I828" s="521"/>
      <c r="J828" s="49"/>
    </row>
    <row r="829" spans="1:10" ht="18" customHeight="1" thickBot="1">
      <c r="A829" s="439"/>
      <c r="B829" s="441"/>
      <c r="C829" s="397">
        <f t="shared" si="80"/>
        <v>0.008</v>
      </c>
      <c r="D829" s="374">
        <v>0</v>
      </c>
      <c r="E829" s="370">
        <v>0.008</v>
      </c>
      <c r="F829" s="306">
        <v>0</v>
      </c>
      <c r="G829" s="306">
        <v>0</v>
      </c>
      <c r="H829" s="434" t="s">
        <v>35</v>
      </c>
      <c r="I829" s="521"/>
      <c r="J829" s="49"/>
    </row>
    <row r="830" spans="1:10" ht="18" customHeight="1" thickBot="1">
      <c r="A830" s="439"/>
      <c r="B830" s="441"/>
      <c r="C830" s="397">
        <f t="shared" si="80"/>
        <v>0.008</v>
      </c>
      <c r="D830" s="374">
        <v>0</v>
      </c>
      <c r="E830" s="370">
        <v>0.008</v>
      </c>
      <c r="F830" s="306">
        <v>0</v>
      </c>
      <c r="G830" s="306">
        <v>0</v>
      </c>
      <c r="H830" s="434" t="s">
        <v>36</v>
      </c>
      <c r="I830" s="521"/>
      <c r="J830" s="49"/>
    </row>
    <row r="831" spans="1:12" ht="18" customHeight="1" thickBot="1">
      <c r="A831" s="439"/>
      <c r="B831" s="441"/>
      <c r="C831" s="398">
        <f t="shared" si="80"/>
        <v>0.008</v>
      </c>
      <c r="D831" s="374">
        <v>0</v>
      </c>
      <c r="E831" s="370">
        <v>0.008</v>
      </c>
      <c r="F831" s="306">
        <v>0</v>
      </c>
      <c r="G831" s="306">
        <v>0</v>
      </c>
      <c r="H831" s="434" t="s">
        <v>37</v>
      </c>
      <c r="I831" s="521"/>
      <c r="J831" s="49"/>
      <c r="L831" s="1"/>
    </row>
    <row r="832" spans="1:12" ht="18" customHeight="1" thickBot="1">
      <c r="A832" s="439"/>
      <c r="B832" s="441"/>
      <c r="C832" s="396">
        <f t="shared" si="80"/>
        <v>0.008</v>
      </c>
      <c r="D832" s="374">
        <v>0</v>
      </c>
      <c r="E832" s="370">
        <v>0.008</v>
      </c>
      <c r="F832" s="306">
        <v>0</v>
      </c>
      <c r="G832" s="306">
        <v>0</v>
      </c>
      <c r="H832" s="434" t="s">
        <v>38</v>
      </c>
      <c r="I832" s="521"/>
      <c r="J832" s="49"/>
      <c r="L832" s="1"/>
    </row>
    <row r="833" spans="1:12" ht="18" customHeight="1" thickBot="1">
      <c r="A833" s="439"/>
      <c r="B833" s="442"/>
      <c r="C833" s="396">
        <f t="shared" si="80"/>
        <v>0.008</v>
      </c>
      <c r="D833" s="392">
        <v>0</v>
      </c>
      <c r="E833" s="370">
        <v>0.008</v>
      </c>
      <c r="F833" s="314">
        <v>0</v>
      </c>
      <c r="G833" s="314">
        <v>0</v>
      </c>
      <c r="H833" s="315" t="s">
        <v>39</v>
      </c>
      <c r="I833" s="558"/>
      <c r="J833" s="49"/>
      <c r="L833" s="1"/>
    </row>
    <row r="834" spans="1:9" ht="35.25" customHeight="1" thickBot="1">
      <c r="A834" s="330"/>
      <c r="B834" s="450" t="s">
        <v>210</v>
      </c>
      <c r="C834" s="450"/>
      <c r="D834" s="450"/>
      <c r="E834" s="450"/>
      <c r="F834" s="450"/>
      <c r="G834" s="450"/>
      <c r="H834" s="450"/>
      <c r="I834" s="450"/>
    </row>
    <row r="835" spans="1:9" ht="15" customHeight="1" thickBot="1">
      <c r="A835" s="451">
        <v>10</v>
      </c>
      <c r="B835" s="452" t="s">
        <v>211</v>
      </c>
      <c r="C835" s="402">
        <f>D835+E835+F835+G835</f>
        <v>39.223</v>
      </c>
      <c r="D835" s="415">
        <v>0</v>
      </c>
      <c r="E835" s="426">
        <v>39.223</v>
      </c>
      <c r="F835" s="426">
        <f aca="true" t="shared" si="81" ref="F835:F846">F849+F993+F1005+F1017+F1029+F1041+F1053+F1065</f>
        <v>0</v>
      </c>
      <c r="G835" s="426">
        <v>0</v>
      </c>
      <c r="H835" s="404" t="s">
        <v>15</v>
      </c>
      <c r="I835" s="447" t="s">
        <v>234</v>
      </c>
    </row>
    <row r="836" spans="1:9" ht="15.75" thickBot="1">
      <c r="A836" s="451"/>
      <c r="B836" s="452"/>
      <c r="C836" s="397">
        <f aca="true" t="shared" si="82" ref="C836:C848">D836+E836+F836+G836</f>
        <v>38.646</v>
      </c>
      <c r="D836" s="426">
        <f aca="true" t="shared" si="83" ref="D836:D846">D850+D994+D1006+D1018+D1030+D1042+D1054+D1066</f>
        <v>0</v>
      </c>
      <c r="E836" s="426">
        <v>38.646</v>
      </c>
      <c r="F836" s="426">
        <f t="shared" si="81"/>
        <v>0</v>
      </c>
      <c r="G836" s="426">
        <f aca="true" t="shared" si="84" ref="G836:G846">G850+G994+G1006+G1018+G1030+G1042+G1054+G1066</f>
        <v>0</v>
      </c>
      <c r="H836" s="309" t="s">
        <v>16</v>
      </c>
      <c r="I836" s="448"/>
    </row>
    <row r="837" spans="1:9" ht="15.75" thickBot="1">
      <c r="A837" s="451"/>
      <c r="B837" s="452"/>
      <c r="C837" s="403">
        <f t="shared" si="82"/>
        <v>39.565</v>
      </c>
      <c r="D837" s="426">
        <f t="shared" si="83"/>
        <v>0</v>
      </c>
      <c r="E837" s="426">
        <v>39.565</v>
      </c>
      <c r="F837" s="426">
        <f t="shared" si="81"/>
        <v>0</v>
      </c>
      <c r="G837" s="426">
        <f t="shared" si="84"/>
        <v>0</v>
      </c>
      <c r="H837" s="309" t="s">
        <v>17</v>
      </c>
      <c r="I837" s="448"/>
    </row>
    <row r="838" spans="1:9" ht="15.75" thickBot="1">
      <c r="A838" s="451"/>
      <c r="B838" s="452"/>
      <c r="C838" s="396">
        <f t="shared" si="82"/>
        <v>0</v>
      </c>
      <c r="D838" s="426">
        <f t="shared" si="83"/>
        <v>0</v>
      </c>
      <c r="E838" s="426">
        <v>0</v>
      </c>
      <c r="F838" s="426">
        <f t="shared" si="81"/>
        <v>0</v>
      </c>
      <c r="G838" s="426">
        <f t="shared" si="84"/>
        <v>0</v>
      </c>
      <c r="H838" s="309" t="s">
        <v>18</v>
      </c>
      <c r="I838" s="448"/>
    </row>
    <row r="839" spans="1:9" ht="15.75" thickBot="1">
      <c r="A839" s="451"/>
      <c r="B839" s="452"/>
      <c r="C839" s="396">
        <f t="shared" si="82"/>
        <v>0</v>
      </c>
      <c r="D839" s="426">
        <f t="shared" si="83"/>
        <v>0</v>
      </c>
      <c r="E839" s="426">
        <v>0</v>
      </c>
      <c r="F839" s="426">
        <f t="shared" si="81"/>
        <v>0</v>
      </c>
      <c r="G839" s="426">
        <f t="shared" si="84"/>
        <v>0</v>
      </c>
      <c r="H839" s="309" t="s">
        <v>32</v>
      </c>
      <c r="I839" s="448"/>
    </row>
    <row r="840" spans="1:9" ht="15.75" thickBot="1">
      <c r="A840" s="451"/>
      <c r="B840" s="452"/>
      <c r="C840" s="397">
        <f t="shared" si="82"/>
        <v>0</v>
      </c>
      <c r="D840" s="426">
        <f t="shared" si="83"/>
        <v>0</v>
      </c>
      <c r="E840" s="426">
        <v>0</v>
      </c>
      <c r="F840" s="426">
        <f t="shared" si="81"/>
        <v>0</v>
      </c>
      <c r="G840" s="426">
        <f t="shared" si="84"/>
        <v>0</v>
      </c>
      <c r="H840" s="309" t="s">
        <v>33</v>
      </c>
      <c r="I840" s="448"/>
    </row>
    <row r="841" spans="1:9" ht="18" customHeight="1" thickBot="1">
      <c r="A841" s="451"/>
      <c r="B841" s="452"/>
      <c r="C841" s="397">
        <f t="shared" si="82"/>
        <v>0</v>
      </c>
      <c r="D841" s="426">
        <f t="shared" si="83"/>
        <v>0</v>
      </c>
      <c r="E841" s="426">
        <v>0</v>
      </c>
      <c r="F841" s="426">
        <f t="shared" si="81"/>
        <v>0</v>
      </c>
      <c r="G841" s="426">
        <f t="shared" si="84"/>
        <v>0</v>
      </c>
      <c r="H841" s="309" t="s">
        <v>34</v>
      </c>
      <c r="I841" s="448"/>
    </row>
    <row r="842" spans="1:9" ht="18" customHeight="1" thickBot="1">
      <c r="A842" s="451"/>
      <c r="B842" s="452"/>
      <c r="C842" s="402">
        <f t="shared" si="82"/>
        <v>0</v>
      </c>
      <c r="D842" s="426">
        <f t="shared" si="83"/>
        <v>0</v>
      </c>
      <c r="E842" s="426">
        <v>0</v>
      </c>
      <c r="F842" s="426">
        <f t="shared" si="81"/>
        <v>0</v>
      </c>
      <c r="G842" s="426">
        <f t="shared" si="84"/>
        <v>0</v>
      </c>
      <c r="H842" s="309" t="s">
        <v>35</v>
      </c>
      <c r="I842" s="448"/>
    </row>
    <row r="843" spans="1:9" ht="18" customHeight="1" thickBot="1">
      <c r="A843" s="451"/>
      <c r="B843" s="452"/>
      <c r="C843" s="402">
        <f t="shared" si="82"/>
        <v>0</v>
      </c>
      <c r="D843" s="426">
        <f t="shared" si="83"/>
        <v>0</v>
      </c>
      <c r="E843" s="426">
        <v>0</v>
      </c>
      <c r="F843" s="426">
        <f t="shared" si="81"/>
        <v>0</v>
      </c>
      <c r="G843" s="426">
        <f t="shared" si="84"/>
        <v>0</v>
      </c>
      <c r="H843" s="309" t="s">
        <v>36</v>
      </c>
      <c r="I843" s="448"/>
    </row>
    <row r="844" spans="1:12" ht="18" customHeight="1" thickBot="1">
      <c r="A844" s="451"/>
      <c r="B844" s="452"/>
      <c r="C844" s="399">
        <f t="shared" si="82"/>
        <v>0</v>
      </c>
      <c r="D844" s="426">
        <f t="shared" si="83"/>
        <v>0</v>
      </c>
      <c r="E844" s="426">
        <v>0</v>
      </c>
      <c r="F844" s="426">
        <f t="shared" si="81"/>
        <v>0</v>
      </c>
      <c r="G844" s="426">
        <f t="shared" si="84"/>
        <v>0</v>
      </c>
      <c r="H844" s="309" t="s">
        <v>37</v>
      </c>
      <c r="I844" s="448"/>
      <c r="L844" s="1"/>
    </row>
    <row r="845" spans="1:12" ht="18" customHeight="1" thickBot="1">
      <c r="A845" s="451"/>
      <c r="B845" s="452"/>
      <c r="C845" s="400">
        <f t="shared" si="82"/>
        <v>0</v>
      </c>
      <c r="D845" s="426">
        <f t="shared" si="83"/>
        <v>0</v>
      </c>
      <c r="E845" s="426">
        <v>0</v>
      </c>
      <c r="F845" s="426">
        <f t="shared" si="81"/>
        <v>0</v>
      </c>
      <c r="G845" s="426">
        <f t="shared" si="84"/>
        <v>0</v>
      </c>
      <c r="H845" s="309" t="s">
        <v>38</v>
      </c>
      <c r="I845" s="448"/>
      <c r="L845" s="1"/>
    </row>
    <row r="846" spans="1:12" ht="18" customHeight="1" thickBot="1">
      <c r="A846" s="451"/>
      <c r="B846" s="452"/>
      <c r="C846" s="400">
        <f t="shared" si="82"/>
        <v>0</v>
      </c>
      <c r="D846" s="426">
        <f t="shared" si="83"/>
        <v>0</v>
      </c>
      <c r="E846" s="426">
        <v>0</v>
      </c>
      <c r="F846" s="426">
        <f t="shared" si="81"/>
        <v>0</v>
      </c>
      <c r="G846" s="426">
        <f t="shared" si="84"/>
        <v>0</v>
      </c>
      <c r="H846" s="309" t="s">
        <v>37</v>
      </c>
      <c r="I846" s="448"/>
      <c r="L846" s="1"/>
    </row>
    <row r="847" spans="1:12" ht="18" customHeight="1" thickBot="1">
      <c r="A847" s="451"/>
      <c r="B847" s="452"/>
      <c r="C847" s="400">
        <f t="shared" si="82"/>
        <v>0</v>
      </c>
      <c r="D847" s="426">
        <f>D993+D1005+D1017+D1029+D1041+D1053+D1065+D1104</f>
        <v>0</v>
      </c>
      <c r="E847" s="426">
        <v>0</v>
      </c>
      <c r="F847" s="426">
        <f>F993+F1005+F1017+F1029+F1041+F1053+F1065+F1104</f>
        <v>0</v>
      </c>
      <c r="G847" s="426">
        <f>G993+G1005+G1017+G1029+G1041+G1053+G1065+G1104</f>
        <v>0</v>
      </c>
      <c r="H847" s="309" t="s">
        <v>38</v>
      </c>
      <c r="I847" s="448"/>
      <c r="L847" s="1"/>
    </row>
    <row r="848" spans="1:9" ht="17.25" customHeight="1" thickBot="1">
      <c r="A848" s="451"/>
      <c r="B848" s="453"/>
      <c r="C848" s="401">
        <f t="shared" si="82"/>
        <v>0</v>
      </c>
      <c r="D848" s="431">
        <f>D994+D1006+D1018+D1030+D1042+D1054+D1066+D1105</f>
        <v>0</v>
      </c>
      <c r="E848" s="432">
        <v>0</v>
      </c>
      <c r="F848" s="432">
        <f>F994+F1006+F1018+F1030+F1042+F1054+F1066+F1105</f>
        <v>0</v>
      </c>
      <c r="G848" s="432">
        <f>G994+G1006+G1018+G1030+G1042+G1054+G1066+G1105</f>
        <v>0</v>
      </c>
      <c r="H848" s="315" t="s">
        <v>39</v>
      </c>
      <c r="I848" s="454"/>
    </row>
    <row r="849" spans="1:9" ht="15" customHeight="1" thickBot="1">
      <c r="A849" s="445" t="s">
        <v>219</v>
      </c>
      <c r="B849" s="440" t="s">
        <v>212</v>
      </c>
      <c r="C849" s="396">
        <f>D849+E849+F849+G849</f>
        <v>33.065</v>
      </c>
      <c r="D849" s="415">
        <v>0</v>
      </c>
      <c r="E849" s="430">
        <v>33.065</v>
      </c>
      <c r="F849" s="406">
        <v>0</v>
      </c>
      <c r="G849" s="429">
        <v>0</v>
      </c>
      <c r="H849" s="404" t="s">
        <v>15</v>
      </c>
      <c r="I849" s="455" t="s">
        <v>236</v>
      </c>
    </row>
    <row r="850" spans="1:9" ht="15.75" thickBot="1">
      <c r="A850" s="439"/>
      <c r="B850" s="441"/>
      <c r="C850" s="396">
        <f aca="true" t="shared" si="85" ref="C850:C860">D850+E850+F850+G850</f>
        <v>33.065</v>
      </c>
      <c r="D850" s="374">
        <v>0</v>
      </c>
      <c r="E850" s="436">
        <v>33.065</v>
      </c>
      <c r="F850" s="306">
        <v>0</v>
      </c>
      <c r="G850" s="308">
        <v>0</v>
      </c>
      <c r="H850" s="309" t="s">
        <v>16</v>
      </c>
      <c r="I850" s="448"/>
    </row>
    <row r="851" spans="1:9" ht="15.75" thickBot="1">
      <c r="A851" s="439"/>
      <c r="B851" s="441"/>
      <c r="C851" s="397">
        <f t="shared" si="85"/>
        <v>33.065</v>
      </c>
      <c r="D851" s="374">
        <v>0</v>
      </c>
      <c r="E851" s="436">
        <v>33.065</v>
      </c>
      <c r="F851" s="306">
        <v>0</v>
      </c>
      <c r="G851" s="308">
        <v>0</v>
      </c>
      <c r="H851" s="309" t="s">
        <v>17</v>
      </c>
      <c r="I851" s="448"/>
    </row>
    <row r="852" spans="1:9" ht="15.75" thickBot="1">
      <c r="A852" s="439"/>
      <c r="B852" s="441"/>
      <c r="C852" s="398">
        <f t="shared" si="85"/>
        <v>0</v>
      </c>
      <c r="D852" s="374">
        <v>0</v>
      </c>
      <c r="E852" s="436">
        <v>0</v>
      </c>
      <c r="F852" s="306">
        <v>0</v>
      </c>
      <c r="G852" s="308">
        <v>0</v>
      </c>
      <c r="H852" s="309" t="s">
        <v>18</v>
      </c>
      <c r="I852" s="448"/>
    </row>
    <row r="853" spans="1:9" ht="15.75" thickBot="1">
      <c r="A853" s="439"/>
      <c r="B853" s="441"/>
      <c r="C853" s="397">
        <f t="shared" si="85"/>
        <v>0</v>
      </c>
      <c r="D853" s="374">
        <v>0</v>
      </c>
      <c r="E853" s="436">
        <v>0</v>
      </c>
      <c r="F853" s="306">
        <v>0</v>
      </c>
      <c r="G853" s="308">
        <v>0</v>
      </c>
      <c r="H853" s="309" t="s">
        <v>32</v>
      </c>
      <c r="I853" s="448"/>
    </row>
    <row r="854" spans="1:9" ht="15.75" thickBot="1">
      <c r="A854" s="439"/>
      <c r="B854" s="441"/>
      <c r="C854" s="397">
        <f t="shared" si="85"/>
        <v>0</v>
      </c>
      <c r="D854" s="374">
        <v>0</v>
      </c>
      <c r="E854" s="436">
        <v>0</v>
      </c>
      <c r="F854" s="306">
        <v>0</v>
      </c>
      <c r="G854" s="306">
        <v>0</v>
      </c>
      <c r="H854" s="309" t="s">
        <v>33</v>
      </c>
      <c r="I854" s="448"/>
    </row>
    <row r="855" spans="1:9" ht="18" customHeight="1" thickBot="1">
      <c r="A855" s="439"/>
      <c r="B855" s="441"/>
      <c r="C855" s="398">
        <f t="shared" si="85"/>
        <v>0</v>
      </c>
      <c r="D855" s="374">
        <v>0</v>
      </c>
      <c r="E855" s="436">
        <v>0</v>
      </c>
      <c r="F855" s="306">
        <v>0</v>
      </c>
      <c r="G855" s="306">
        <v>0</v>
      </c>
      <c r="H855" s="309" t="s">
        <v>34</v>
      </c>
      <c r="I855" s="448"/>
    </row>
    <row r="856" spans="1:9" ht="18" customHeight="1" thickBot="1">
      <c r="A856" s="439"/>
      <c r="B856" s="441"/>
      <c r="C856" s="397">
        <f t="shared" si="85"/>
        <v>0</v>
      </c>
      <c r="D856" s="374">
        <v>0</v>
      </c>
      <c r="E856" s="436">
        <v>0</v>
      </c>
      <c r="F856" s="306">
        <v>0</v>
      </c>
      <c r="G856" s="306">
        <v>0</v>
      </c>
      <c r="H856" s="309" t="s">
        <v>35</v>
      </c>
      <c r="I856" s="448"/>
    </row>
    <row r="857" spans="1:10" ht="18" customHeight="1" thickBot="1">
      <c r="A857" s="439"/>
      <c r="B857" s="441"/>
      <c r="C857" s="397">
        <f t="shared" si="85"/>
        <v>0</v>
      </c>
      <c r="D857" s="374">
        <v>0</v>
      </c>
      <c r="E857" s="436">
        <v>0</v>
      </c>
      <c r="F857" s="306">
        <v>0</v>
      </c>
      <c r="G857" s="306">
        <v>0</v>
      </c>
      <c r="H857" s="309" t="s">
        <v>36</v>
      </c>
      <c r="I857" s="448"/>
      <c r="J857" s="1"/>
    </row>
    <row r="858" spans="1:12" ht="18" customHeight="1" thickBot="1">
      <c r="A858" s="439"/>
      <c r="B858" s="441"/>
      <c r="C858" s="398">
        <f t="shared" si="85"/>
        <v>0</v>
      </c>
      <c r="D858" s="374">
        <v>0</v>
      </c>
      <c r="E858" s="436">
        <v>0</v>
      </c>
      <c r="F858" s="306">
        <v>0</v>
      </c>
      <c r="G858" s="306">
        <v>0</v>
      </c>
      <c r="H858" s="309" t="s">
        <v>37</v>
      </c>
      <c r="I858" s="448"/>
      <c r="L858" s="1"/>
    </row>
    <row r="859" spans="1:12" ht="18" customHeight="1" thickBot="1">
      <c r="A859" s="439"/>
      <c r="B859" s="441"/>
      <c r="C859" s="396">
        <f t="shared" si="85"/>
        <v>0</v>
      </c>
      <c r="D859" s="374">
        <v>0</v>
      </c>
      <c r="E859" s="436">
        <v>0</v>
      </c>
      <c r="F859" s="306">
        <v>0</v>
      </c>
      <c r="G859" s="306">
        <v>0</v>
      </c>
      <c r="H859" s="309" t="s">
        <v>38</v>
      </c>
      <c r="I859" s="448"/>
      <c r="L859" s="1"/>
    </row>
    <row r="860" spans="1:12" ht="18" customHeight="1" thickBot="1">
      <c r="A860" s="439"/>
      <c r="B860" s="442"/>
      <c r="C860" s="396">
        <f t="shared" si="85"/>
        <v>0</v>
      </c>
      <c r="D860" s="433">
        <v>0</v>
      </c>
      <c r="E860" s="437">
        <v>0</v>
      </c>
      <c r="F860" s="314">
        <v>0</v>
      </c>
      <c r="G860" s="314">
        <v>0</v>
      </c>
      <c r="H860" s="315" t="s">
        <v>39</v>
      </c>
      <c r="I860" s="448"/>
      <c r="L860" s="1"/>
    </row>
    <row r="861" spans="1:9" ht="15" customHeight="1" thickBot="1">
      <c r="A861" s="439"/>
      <c r="B861" s="440" t="s">
        <v>213</v>
      </c>
      <c r="C861" s="396">
        <f>D861+E861+F861+G861</f>
        <v>33.065</v>
      </c>
      <c r="D861" s="415">
        <v>0</v>
      </c>
      <c r="E861" s="430">
        <v>33.065</v>
      </c>
      <c r="F861" s="406">
        <v>0</v>
      </c>
      <c r="G861" s="429">
        <v>0</v>
      </c>
      <c r="H861" s="404" t="s">
        <v>15</v>
      </c>
      <c r="I861" s="448"/>
    </row>
    <row r="862" spans="1:9" ht="15.75" thickBot="1">
      <c r="A862" s="439"/>
      <c r="B862" s="441"/>
      <c r="C862" s="396">
        <f aca="true" t="shared" si="86" ref="C862:C872">D862+E862+F862+G862</f>
        <v>33.065</v>
      </c>
      <c r="D862" s="374">
        <v>0</v>
      </c>
      <c r="E862" s="436">
        <v>33.065</v>
      </c>
      <c r="F862" s="306">
        <v>0</v>
      </c>
      <c r="G862" s="308">
        <v>0</v>
      </c>
      <c r="H862" s="309" t="s">
        <v>16</v>
      </c>
      <c r="I862" s="448"/>
    </row>
    <row r="863" spans="1:9" ht="15.75" thickBot="1">
      <c r="A863" s="439"/>
      <c r="B863" s="441"/>
      <c r="C863" s="397">
        <f t="shared" si="86"/>
        <v>33.065</v>
      </c>
      <c r="D863" s="374">
        <v>0</v>
      </c>
      <c r="E863" s="436">
        <v>33.065</v>
      </c>
      <c r="F863" s="306">
        <v>0</v>
      </c>
      <c r="G863" s="308">
        <v>0</v>
      </c>
      <c r="H863" s="309" t="s">
        <v>17</v>
      </c>
      <c r="I863" s="448"/>
    </row>
    <row r="864" spans="1:9" ht="15.75" thickBot="1">
      <c r="A864" s="439"/>
      <c r="B864" s="441"/>
      <c r="C864" s="398">
        <f t="shared" si="86"/>
        <v>0</v>
      </c>
      <c r="D864" s="374">
        <v>0</v>
      </c>
      <c r="E864" s="436">
        <v>0</v>
      </c>
      <c r="F864" s="306">
        <v>0</v>
      </c>
      <c r="G864" s="308">
        <v>0</v>
      </c>
      <c r="H864" s="309" t="s">
        <v>18</v>
      </c>
      <c r="I864" s="448"/>
    </row>
    <row r="865" spans="1:9" ht="15.75" thickBot="1">
      <c r="A865" s="439"/>
      <c r="B865" s="441"/>
      <c r="C865" s="397">
        <f t="shared" si="86"/>
        <v>0</v>
      </c>
      <c r="D865" s="374">
        <v>0</v>
      </c>
      <c r="E865" s="436">
        <v>0</v>
      </c>
      <c r="F865" s="306">
        <v>0</v>
      </c>
      <c r="G865" s="308">
        <v>0</v>
      </c>
      <c r="H865" s="309" t="s">
        <v>32</v>
      </c>
      <c r="I865" s="448"/>
    </row>
    <row r="866" spans="1:9" ht="15.75" thickBot="1">
      <c r="A866" s="439"/>
      <c r="B866" s="441"/>
      <c r="C866" s="397">
        <f t="shared" si="86"/>
        <v>0</v>
      </c>
      <c r="D866" s="374">
        <v>0</v>
      </c>
      <c r="E866" s="436">
        <v>0</v>
      </c>
      <c r="F866" s="306">
        <v>0</v>
      </c>
      <c r="G866" s="306">
        <v>0</v>
      </c>
      <c r="H866" s="309" t="s">
        <v>33</v>
      </c>
      <c r="I866" s="448"/>
    </row>
    <row r="867" spans="1:9" ht="18" customHeight="1" thickBot="1">
      <c r="A867" s="439"/>
      <c r="B867" s="441"/>
      <c r="C867" s="398">
        <f t="shared" si="86"/>
        <v>0</v>
      </c>
      <c r="D867" s="374">
        <v>0</v>
      </c>
      <c r="E867" s="436">
        <v>0</v>
      </c>
      <c r="F867" s="306">
        <v>0</v>
      </c>
      <c r="G867" s="306">
        <v>0</v>
      </c>
      <c r="H867" s="309" t="s">
        <v>34</v>
      </c>
      <c r="I867" s="448"/>
    </row>
    <row r="868" spans="1:9" ht="18" customHeight="1" thickBot="1">
      <c r="A868" s="439"/>
      <c r="B868" s="441"/>
      <c r="C868" s="397">
        <f t="shared" si="86"/>
        <v>0</v>
      </c>
      <c r="D868" s="374">
        <v>0</v>
      </c>
      <c r="E868" s="436">
        <v>0</v>
      </c>
      <c r="F868" s="306">
        <v>0</v>
      </c>
      <c r="G868" s="306">
        <v>0</v>
      </c>
      <c r="H868" s="309" t="s">
        <v>35</v>
      </c>
      <c r="I868" s="448"/>
    </row>
    <row r="869" spans="1:10" ht="18" customHeight="1" thickBot="1">
      <c r="A869" s="439"/>
      <c r="B869" s="441"/>
      <c r="C869" s="397">
        <f t="shared" si="86"/>
        <v>0</v>
      </c>
      <c r="D869" s="374">
        <v>0</v>
      </c>
      <c r="E869" s="436">
        <v>0</v>
      </c>
      <c r="F869" s="306">
        <v>0</v>
      </c>
      <c r="G869" s="306">
        <v>0</v>
      </c>
      <c r="H869" s="309" t="s">
        <v>36</v>
      </c>
      <c r="I869" s="448"/>
      <c r="J869" s="1"/>
    </row>
    <row r="870" spans="1:12" ht="18" customHeight="1" thickBot="1">
      <c r="A870" s="439"/>
      <c r="B870" s="441"/>
      <c r="C870" s="398">
        <f t="shared" si="86"/>
        <v>0</v>
      </c>
      <c r="D870" s="374">
        <v>0</v>
      </c>
      <c r="E870" s="436">
        <v>0</v>
      </c>
      <c r="F870" s="306">
        <v>0</v>
      </c>
      <c r="G870" s="306">
        <v>0</v>
      </c>
      <c r="H870" s="309" t="s">
        <v>37</v>
      </c>
      <c r="I870" s="448"/>
      <c r="L870" s="1"/>
    </row>
    <row r="871" spans="1:12" ht="18" customHeight="1" thickBot="1">
      <c r="A871" s="439"/>
      <c r="B871" s="441"/>
      <c r="C871" s="396">
        <f t="shared" si="86"/>
        <v>0</v>
      </c>
      <c r="D871" s="374">
        <v>0</v>
      </c>
      <c r="E871" s="436">
        <v>0</v>
      </c>
      <c r="F871" s="306">
        <v>0</v>
      </c>
      <c r="G871" s="306">
        <v>0</v>
      </c>
      <c r="H871" s="309" t="s">
        <v>38</v>
      </c>
      <c r="I871" s="448"/>
      <c r="L871" s="1"/>
    </row>
    <row r="872" spans="1:12" ht="22.5" customHeight="1" thickBot="1">
      <c r="A872" s="439"/>
      <c r="B872" s="442"/>
      <c r="C872" s="396">
        <f t="shared" si="86"/>
        <v>0</v>
      </c>
      <c r="D872" s="433">
        <v>0</v>
      </c>
      <c r="E872" s="437">
        <v>0</v>
      </c>
      <c r="F872" s="314">
        <v>0</v>
      </c>
      <c r="G872" s="314">
        <v>0</v>
      </c>
      <c r="H872" s="315" t="s">
        <v>39</v>
      </c>
      <c r="I872" s="449"/>
      <c r="L872" s="1"/>
    </row>
    <row r="873" spans="1:9" ht="15" customHeight="1" thickBot="1">
      <c r="A873" s="439" t="s">
        <v>218</v>
      </c>
      <c r="B873" s="440" t="s">
        <v>215</v>
      </c>
      <c r="C873" s="396">
        <f>D873+E873+F873+G873</f>
        <v>0.48</v>
      </c>
      <c r="D873" s="415">
        <v>0</v>
      </c>
      <c r="E873" s="430">
        <v>0.48</v>
      </c>
      <c r="F873" s="406">
        <v>0</v>
      </c>
      <c r="G873" s="429">
        <v>0</v>
      </c>
      <c r="H873" s="404" t="s">
        <v>15</v>
      </c>
      <c r="I873" s="443" t="s">
        <v>235</v>
      </c>
    </row>
    <row r="874" spans="1:9" ht="15.75" thickBot="1">
      <c r="A874" s="439"/>
      <c r="B874" s="441"/>
      <c r="C874" s="396">
        <f aca="true" t="shared" si="87" ref="C874:C884">D874+E874+F874+G874</f>
        <v>0.626</v>
      </c>
      <c r="D874" s="374">
        <v>0</v>
      </c>
      <c r="E874" s="436">
        <v>0.626</v>
      </c>
      <c r="F874" s="306">
        <v>0</v>
      </c>
      <c r="G874" s="308">
        <v>0</v>
      </c>
      <c r="H874" s="309" t="s">
        <v>16</v>
      </c>
      <c r="I874" s="444"/>
    </row>
    <row r="875" spans="1:9" ht="15.75" thickBot="1">
      <c r="A875" s="439"/>
      <c r="B875" s="441"/>
      <c r="C875" s="397">
        <f t="shared" si="87"/>
        <v>0.62</v>
      </c>
      <c r="D875" s="374">
        <v>0</v>
      </c>
      <c r="E875" s="436">
        <v>0.62</v>
      </c>
      <c r="F875" s="306">
        <v>0</v>
      </c>
      <c r="G875" s="308">
        <v>0</v>
      </c>
      <c r="H875" s="309" t="s">
        <v>17</v>
      </c>
      <c r="I875" s="444"/>
    </row>
    <row r="876" spans="1:9" ht="15.75" thickBot="1">
      <c r="A876" s="439"/>
      <c r="B876" s="441"/>
      <c r="C876" s="398">
        <f t="shared" si="87"/>
        <v>0</v>
      </c>
      <c r="D876" s="374">
        <v>0</v>
      </c>
      <c r="E876" s="436">
        <v>0</v>
      </c>
      <c r="F876" s="306">
        <v>0</v>
      </c>
      <c r="G876" s="308">
        <v>0</v>
      </c>
      <c r="H876" s="309" t="s">
        <v>18</v>
      </c>
      <c r="I876" s="444"/>
    </row>
    <row r="877" spans="1:9" ht="15.75" thickBot="1">
      <c r="A877" s="439"/>
      <c r="B877" s="441"/>
      <c r="C877" s="397">
        <f t="shared" si="87"/>
        <v>0</v>
      </c>
      <c r="D877" s="374">
        <v>0</v>
      </c>
      <c r="E877" s="436">
        <v>0</v>
      </c>
      <c r="F877" s="306">
        <v>0</v>
      </c>
      <c r="G877" s="308">
        <v>0</v>
      </c>
      <c r="H877" s="309" t="s">
        <v>32</v>
      </c>
      <c r="I877" s="444"/>
    </row>
    <row r="878" spans="1:9" ht="15.75" thickBot="1">
      <c r="A878" s="439"/>
      <c r="B878" s="441"/>
      <c r="C878" s="397">
        <f t="shared" si="87"/>
        <v>0</v>
      </c>
      <c r="D878" s="374">
        <v>0</v>
      </c>
      <c r="E878" s="436">
        <v>0</v>
      </c>
      <c r="F878" s="306">
        <v>0</v>
      </c>
      <c r="G878" s="306">
        <v>0</v>
      </c>
      <c r="H878" s="309" t="s">
        <v>33</v>
      </c>
      <c r="I878" s="444"/>
    </row>
    <row r="879" spans="1:9" ht="18" customHeight="1" thickBot="1">
      <c r="A879" s="439"/>
      <c r="B879" s="441"/>
      <c r="C879" s="398">
        <f t="shared" si="87"/>
        <v>0</v>
      </c>
      <c r="D879" s="374">
        <v>0</v>
      </c>
      <c r="E879" s="436">
        <v>0</v>
      </c>
      <c r="F879" s="306">
        <v>0</v>
      </c>
      <c r="G879" s="306">
        <v>0</v>
      </c>
      <c r="H879" s="309" t="s">
        <v>34</v>
      </c>
      <c r="I879" s="444"/>
    </row>
    <row r="880" spans="1:9" ht="18" customHeight="1" thickBot="1">
      <c r="A880" s="439"/>
      <c r="B880" s="441"/>
      <c r="C880" s="397">
        <f t="shared" si="87"/>
        <v>0</v>
      </c>
      <c r="D880" s="374">
        <v>0</v>
      </c>
      <c r="E880" s="436">
        <v>0</v>
      </c>
      <c r="F880" s="306">
        <v>0</v>
      </c>
      <c r="G880" s="306">
        <v>0</v>
      </c>
      <c r="H880" s="309" t="s">
        <v>35</v>
      </c>
      <c r="I880" s="444"/>
    </row>
    <row r="881" spans="1:10" ht="18" customHeight="1" thickBot="1">
      <c r="A881" s="439"/>
      <c r="B881" s="441"/>
      <c r="C881" s="397">
        <f t="shared" si="87"/>
        <v>0</v>
      </c>
      <c r="D881" s="374">
        <v>0</v>
      </c>
      <c r="E881" s="436">
        <v>0</v>
      </c>
      <c r="F881" s="306">
        <v>0</v>
      </c>
      <c r="G881" s="306">
        <v>0</v>
      </c>
      <c r="H881" s="309" t="s">
        <v>36</v>
      </c>
      <c r="I881" s="444"/>
      <c r="J881" s="1"/>
    </row>
    <row r="882" spans="1:12" ht="18" customHeight="1" thickBot="1">
      <c r="A882" s="439"/>
      <c r="B882" s="441"/>
      <c r="C882" s="398">
        <f t="shared" si="87"/>
        <v>0</v>
      </c>
      <c r="D882" s="374">
        <v>0</v>
      </c>
      <c r="E882" s="436">
        <v>0</v>
      </c>
      <c r="F882" s="306">
        <v>0</v>
      </c>
      <c r="G882" s="306">
        <v>0</v>
      </c>
      <c r="H882" s="309" t="s">
        <v>37</v>
      </c>
      <c r="I882" s="444"/>
      <c r="L882" s="1"/>
    </row>
    <row r="883" spans="1:12" ht="18" customHeight="1" thickBot="1">
      <c r="A883" s="439"/>
      <c r="B883" s="441"/>
      <c r="C883" s="396">
        <f t="shared" si="87"/>
        <v>0</v>
      </c>
      <c r="D883" s="374">
        <v>0</v>
      </c>
      <c r="E883" s="436">
        <v>0</v>
      </c>
      <c r="F883" s="306">
        <v>0</v>
      </c>
      <c r="G883" s="306">
        <v>0</v>
      </c>
      <c r="H883" s="309" t="s">
        <v>38</v>
      </c>
      <c r="I883" s="444"/>
      <c r="L883" s="1"/>
    </row>
    <row r="884" spans="1:12" ht="18.75" customHeight="1" thickBot="1">
      <c r="A884" s="439"/>
      <c r="B884" s="442"/>
      <c r="C884" s="396">
        <f t="shared" si="87"/>
        <v>0</v>
      </c>
      <c r="D884" s="433">
        <v>0</v>
      </c>
      <c r="E884" s="437">
        <v>0</v>
      </c>
      <c r="F884" s="314">
        <v>0</v>
      </c>
      <c r="G884" s="314">
        <v>0</v>
      </c>
      <c r="H884" s="315" t="s">
        <v>39</v>
      </c>
      <c r="I884" s="444"/>
      <c r="L884" s="1"/>
    </row>
    <row r="885" spans="1:9" ht="15" customHeight="1" thickBot="1">
      <c r="A885" s="439"/>
      <c r="B885" s="440" t="s">
        <v>214</v>
      </c>
      <c r="C885" s="396">
        <f>D885+E885+F885+G885</f>
        <v>0.48</v>
      </c>
      <c r="D885" s="415">
        <v>0</v>
      </c>
      <c r="E885" s="430">
        <v>0.48</v>
      </c>
      <c r="F885" s="406">
        <v>0</v>
      </c>
      <c r="G885" s="429">
        <v>0</v>
      </c>
      <c r="H885" s="404" t="s">
        <v>15</v>
      </c>
      <c r="I885" s="444"/>
    </row>
    <row r="886" spans="1:9" ht="15.75" thickBot="1">
      <c r="A886" s="439"/>
      <c r="B886" s="441"/>
      <c r="C886" s="396">
        <f aca="true" t="shared" si="88" ref="C886:C896">D886+E886+F886+G886</f>
        <v>0.626</v>
      </c>
      <c r="D886" s="374">
        <v>0</v>
      </c>
      <c r="E886" s="436">
        <v>0.626</v>
      </c>
      <c r="F886" s="306">
        <v>0</v>
      </c>
      <c r="G886" s="308">
        <v>0</v>
      </c>
      <c r="H886" s="309" t="s">
        <v>16</v>
      </c>
      <c r="I886" s="444"/>
    </row>
    <row r="887" spans="1:9" ht="15.75" thickBot="1">
      <c r="A887" s="439"/>
      <c r="B887" s="441"/>
      <c r="C887" s="397">
        <f t="shared" si="88"/>
        <v>0.62</v>
      </c>
      <c r="D887" s="374">
        <v>0</v>
      </c>
      <c r="E887" s="436">
        <v>0.62</v>
      </c>
      <c r="F887" s="306">
        <v>0</v>
      </c>
      <c r="G887" s="308">
        <v>0</v>
      </c>
      <c r="H887" s="309" t="s">
        <v>17</v>
      </c>
      <c r="I887" s="444"/>
    </row>
    <row r="888" spans="1:9" ht="15.75" thickBot="1">
      <c r="A888" s="439"/>
      <c r="B888" s="441"/>
      <c r="C888" s="398">
        <f t="shared" si="88"/>
        <v>0</v>
      </c>
      <c r="D888" s="374">
        <v>0</v>
      </c>
      <c r="E888" s="436">
        <v>0</v>
      </c>
      <c r="F888" s="306">
        <v>0</v>
      </c>
      <c r="G888" s="308">
        <v>0</v>
      </c>
      <c r="H888" s="309" t="s">
        <v>18</v>
      </c>
      <c r="I888" s="444"/>
    </row>
    <row r="889" spans="1:9" ht="15.75" thickBot="1">
      <c r="A889" s="439"/>
      <c r="B889" s="441"/>
      <c r="C889" s="397">
        <f t="shared" si="88"/>
        <v>0</v>
      </c>
      <c r="D889" s="374">
        <v>0</v>
      </c>
      <c r="E889" s="436">
        <v>0</v>
      </c>
      <c r="F889" s="306">
        <v>0</v>
      </c>
      <c r="G889" s="308">
        <v>0</v>
      </c>
      <c r="H889" s="309" t="s">
        <v>32</v>
      </c>
      <c r="I889" s="444"/>
    </row>
    <row r="890" spans="1:9" ht="15.75" thickBot="1">
      <c r="A890" s="439"/>
      <c r="B890" s="441"/>
      <c r="C890" s="397">
        <f t="shared" si="88"/>
        <v>0</v>
      </c>
      <c r="D890" s="374">
        <v>0</v>
      </c>
      <c r="E890" s="436">
        <v>0</v>
      </c>
      <c r="F890" s="306">
        <v>0</v>
      </c>
      <c r="G890" s="306">
        <v>0</v>
      </c>
      <c r="H890" s="309" t="s">
        <v>33</v>
      </c>
      <c r="I890" s="444"/>
    </row>
    <row r="891" spans="1:9" ht="18" customHeight="1" thickBot="1">
      <c r="A891" s="439"/>
      <c r="B891" s="441"/>
      <c r="C891" s="398">
        <f t="shared" si="88"/>
        <v>0</v>
      </c>
      <c r="D891" s="374">
        <v>0</v>
      </c>
      <c r="E891" s="436">
        <v>0</v>
      </c>
      <c r="F891" s="306">
        <v>0</v>
      </c>
      <c r="G891" s="306">
        <v>0</v>
      </c>
      <c r="H891" s="309" t="s">
        <v>34</v>
      </c>
      <c r="I891" s="444"/>
    </row>
    <row r="892" spans="1:9" ht="18" customHeight="1" thickBot="1">
      <c r="A892" s="439"/>
      <c r="B892" s="441"/>
      <c r="C892" s="397">
        <f t="shared" si="88"/>
        <v>0</v>
      </c>
      <c r="D892" s="374">
        <v>0</v>
      </c>
      <c r="E892" s="436">
        <v>0</v>
      </c>
      <c r="F892" s="306">
        <v>0</v>
      </c>
      <c r="G892" s="306">
        <v>0</v>
      </c>
      <c r="H892" s="309" t="s">
        <v>35</v>
      </c>
      <c r="I892" s="444"/>
    </row>
    <row r="893" spans="1:10" ht="18" customHeight="1" thickBot="1">
      <c r="A893" s="439"/>
      <c r="B893" s="441"/>
      <c r="C893" s="397">
        <f t="shared" si="88"/>
        <v>0</v>
      </c>
      <c r="D893" s="374">
        <v>0</v>
      </c>
      <c r="E893" s="436">
        <v>0</v>
      </c>
      <c r="F893" s="306">
        <v>0</v>
      </c>
      <c r="G893" s="306">
        <v>0</v>
      </c>
      <c r="H893" s="309" t="s">
        <v>36</v>
      </c>
      <c r="I893" s="444"/>
      <c r="J893" s="1"/>
    </row>
    <row r="894" spans="1:12" ht="18" customHeight="1" thickBot="1">
      <c r="A894" s="439"/>
      <c r="B894" s="441"/>
      <c r="C894" s="398">
        <f t="shared" si="88"/>
        <v>0</v>
      </c>
      <c r="D894" s="374">
        <v>0</v>
      </c>
      <c r="E894" s="436">
        <v>0</v>
      </c>
      <c r="F894" s="306">
        <v>0</v>
      </c>
      <c r="G894" s="306">
        <v>0</v>
      </c>
      <c r="H894" s="309" t="s">
        <v>37</v>
      </c>
      <c r="I894" s="444"/>
      <c r="L894" s="1"/>
    </row>
    <row r="895" spans="1:12" ht="18" customHeight="1" thickBot="1">
      <c r="A895" s="439"/>
      <c r="B895" s="441"/>
      <c r="C895" s="396">
        <f t="shared" si="88"/>
        <v>0</v>
      </c>
      <c r="D895" s="374">
        <v>0</v>
      </c>
      <c r="E895" s="436">
        <v>0</v>
      </c>
      <c r="F895" s="306">
        <v>0</v>
      </c>
      <c r="G895" s="306">
        <v>0</v>
      </c>
      <c r="H895" s="309" t="s">
        <v>38</v>
      </c>
      <c r="I895" s="444"/>
      <c r="L895" s="1"/>
    </row>
    <row r="896" spans="1:12" ht="18" customHeight="1" thickBot="1">
      <c r="A896" s="439"/>
      <c r="B896" s="442"/>
      <c r="C896" s="396">
        <f t="shared" si="88"/>
        <v>0</v>
      </c>
      <c r="D896" s="433">
        <v>0</v>
      </c>
      <c r="E896" s="437">
        <v>0</v>
      </c>
      <c r="F896" s="314">
        <v>0</v>
      </c>
      <c r="G896" s="314">
        <v>0</v>
      </c>
      <c r="H896" s="315" t="s">
        <v>39</v>
      </c>
      <c r="I896" s="446"/>
      <c r="L896" s="1"/>
    </row>
    <row r="897" spans="1:9" ht="15" customHeight="1" thickBot="1">
      <c r="A897" s="445" t="s">
        <v>220</v>
      </c>
      <c r="B897" s="440" t="s">
        <v>216</v>
      </c>
      <c r="C897" s="396">
        <f>D897+E897+F897+G897</f>
        <v>1.483</v>
      </c>
      <c r="D897" s="415">
        <v>0</v>
      </c>
      <c r="E897" s="430">
        <v>1.483</v>
      </c>
      <c r="F897" s="406">
        <v>0</v>
      </c>
      <c r="G897" s="429">
        <v>0</v>
      </c>
      <c r="H897" s="404" t="s">
        <v>15</v>
      </c>
      <c r="I897" s="447" t="s">
        <v>237</v>
      </c>
    </row>
    <row r="898" spans="1:9" ht="15.75" thickBot="1">
      <c r="A898" s="439"/>
      <c r="B898" s="441"/>
      <c r="C898" s="396">
        <f aca="true" t="shared" si="89" ref="C898:C908">D898+E898+F898+G898</f>
        <v>1.483</v>
      </c>
      <c r="D898" s="374">
        <v>0</v>
      </c>
      <c r="E898" s="436">
        <v>1.483</v>
      </c>
      <c r="F898" s="306">
        <v>0</v>
      </c>
      <c r="G898" s="308">
        <v>0</v>
      </c>
      <c r="H898" s="309" t="s">
        <v>16</v>
      </c>
      <c r="I898" s="448"/>
    </row>
    <row r="899" spans="1:9" ht="15.75" thickBot="1">
      <c r="A899" s="439"/>
      <c r="B899" s="441"/>
      <c r="C899" s="397">
        <f t="shared" si="89"/>
        <v>1.483</v>
      </c>
      <c r="D899" s="374">
        <v>0</v>
      </c>
      <c r="E899" s="436">
        <v>1.483</v>
      </c>
      <c r="F899" s="306">
        <v>0</v>
      </c>
      <c r="G899" s="308">
        <v>0</v>
      </c>
      <c r="H899" s="309" t="s">
        <v>17</v>
      </c>
      <c r="I899" s="448"/>
    </row>
    <row r="900" spans="1:9" ht="15.75" thickBot="1">
      <c r="A900" s="439"/>
      <c r="B900" s="441"/>
      <c r="C900" s="398">
        <f t="shared" si="89"/>
        <v>0</v>
      </c>
      <c r="D900" s="374">
        <v>0</v>
      </c>
      <c r="E900" s="436">
        <v>0</v>
      </c>
      <c r="F900" s="306">
        <v>0</v>
      </c>
      <c r="G900" s="308">
        <v>0</v>
      </c>
      <c r="H900" s="309" t="s">
        <v>18</v>
      </c>
      <c r="I900" s="448"/>
    </row>
    <row r="901" spans="1:9" ht="15.75" thickBot="1">
      <c r="A901" s="439"/>
      <c r="B901" s="441"/>
      <c r="C901" s="397">
        <f t="shared" si="89"/>
        <v>0</v>
      </c>
      <c r="D901" s="374">
        <v>0</v>
      </c>
      <c r="E901" s="436">
        <v>0</v>
      </c>
      <c r="F901" s="306">
        <v>0</v>
      </c>
      <c r="G901" s="308">
        <v>0</v>
      </c>
      <c r="H901" s="309" t="s">
        <v>32</v>
      </c>
      <c r="I901" s="448"/>
    </row>
    <row r="902" spans="1:9" ht="15.75" thickBot="1">
      <c r="A902" s="439"/>
      <c r="B902" s="441"/>
      <c r="C902" s="397">
        <f t="shared" si="89"/>
        <v>0</v>
      </c>
      <c r="D902" s="374">
        <v>0</v>
      </c>
      <c r="E902" s="436">
        <v>0</v>
      </c>
      <c r="F902" s="306">
        <v>0</v>
      </c>
      <c r="G902" s="306">
        <v>0</v>
      </c>
      <c r="H902" s="309" t="s">
        <v>33</v>
      </c>
      <c r="I902" s="448"/>
    </row>
    <row r="903" spans="1:9" ht="18" customHeight="1" thickBot="1">
      <c r="A903" s="439"/>
      <c r="B903" s="441"/>
      <c r="C903" s="398">
        <f t="shared" si="89"/>
        <v>0</v>
      </c>
      <c r="D903" s="374">
        <v>0</v>
      </c>
      <c r="E903" s="436">
        <v>0</v>
      </c>
      <c r="F903" s="306">
        <v>0</v>
      </c>
      <c r="G903" s="306">
        <v>0</v>
      </c>
      <c r="H903" s="309" t="s">
        <v>34</v>
      </c>
      <c r="I903" s="448"/>
    </row>
    <row r="904" spans="1:9" ht="18" customHeight="1" thickBot="1">
      <c r="A904" s="439"/>
      <c r="B904" s="441"/>
      <c r="C904" s="397">
        <f t="shared" si="89"/>
        <v>0</v>
      </c>
      <c r="D904" s="374">
        <v>0</v>
      </c>
      <c r="E904" s="436">
        <v>0</v>
      </c>
      <c r="F904" s="306">
        <v>0</v>
      </c>
      <c r="G904" s="306">
        <v>0</v>
      </c>
      <c r="H904" s="309" t="s">
        <v>35</v>
      </c>
      <c r="I904" s="448"/>
    </row>
    <row r="905" spans="1:10" ht="18" customHeight="1" thickBot="1">
      <c r="A905" s="439"/>
      <c r="B905" s="441"/>
      <c r="C905" s="397">
        <f t="shared" si="89"/>
        <v>0</v>
      </c>
      <c r="D905" s="374">
        <v>0</v>
      </c>
      <c r="E905" s="436">
        <v>0</v>
      </c>
      <c r="F905" s="306">
        <v>0</v>
      </c>
      <c r="G905" s="306">
        <v>0</v>
      </c>
      <c r="H905" s="309" t="s">
        <v>36</v>
      </c>
      <c r="I905" s="448"/>
      <c r="J905" s="1"/>
    </row>
    <row r="906" spans="1:12" ht="18" customHeight="1" thickBot="1">
      <c r="A906" s="439"/>
      <c r="B906" s="441"/>
      <c r="C906" s="398">
        <f t="shared" si="89"/>
        <v>0</v>
      </c>
      <c r="D906" s="374">
        <v>0</v>
      </c>
      <c r="E906" s="436">
        <v>0</v>
      </c>
      <c r="F906" s="306">
        <v>0</v>
      </c>
      <c r="G906" s="306">
        <v>0</v>
      </c>
      <c r="H906" s="309" t="s">
        <v>37</v>
      </c>
      <c r="I906" s="448"/>
      <c r="L906" s="1"/>
    </row>
    <row r="907" spans="1:12" ht="18" customHeight="1" thickBot="1">
      <c r="A907" s="439"/>
      <c r="B907" s="441"/>
      <c r="C907" s="396">
        <f t="shared" si="89"/>
        <v>0</v>
      </c>
      <c r="D907" s="374">
        <v>0</v>
      </c>
      <c r="E907" s="436">
        <v>0</v>
      </c>
      <c r="F907" s="306">
        <v>0</v>
      </c>
      <c r="G907" s="306">
        <v>0</v>
      </c>
      <c r="H907" s="309" t="s">
        <v>38</v>
      </c>
      <c r="I907" s="448"/>
      <c r="L907" s="1"/>
    </row>
    <row r="908" spans="1:12" ht="18" customHeight="1" thickBot="1">
      <c r="A908" s="439"/>
      <c r="B908" s="442"/>
      <c r="C908" s="396">
        <f t="shared" si="89"/>
        <v>0</v>
      </c>
      <c r="D908" s="433">
        <v>0</v>
      </c>
      <c r="E908" s="437">
        <v>0</v>
      </c>
      <c r="F908" s="314">
        <v>0</v>
      </c>
      <c r="G908" s="314">
        <v>0</v>
      </c>
      <c r="H908" s="315" t="s">
        <v>39</v>
      </c>
      <c r="I908" s="448"/>
      <c r="L908" s="1"/>
    </row>
    <row r="909" spans="1:9" ht="15" customHeight="1" thickBot="1">
      <c r="A909" s="439"/>
      <c r="B909" s="440" t="s">
        <v>217</v>
      </c>
      <c r="C909" s="396">
        <f>D909+E909+F909+G909</f>
        <v>1.483</v>
      </c>
      <c r="D909" s="415">
        <v>0</v>
      </c>
      <c r="E909" s="430">
        <v>1.483</v>
      </c>
      <c r="F909" s="406">
        <v>0</v>
      </c>
      <c r="G909" s="429">
        <v>0</v>
      </c>
      <c r="H909" s="404" t="s">
        <v>15</v>
      </c>
      <c r="I909" s="448"/>
    </row>
    <row r="910" spans="1:9" ht="15.75" thickBot="1">
      <c r="A910" s="439"/>
      <c r="B910" s="441"/>
      <c r="C910" s="396">
        <f aca="true" t="shared" si="90" ref="C910:C920">D910+E910+F910+G910</f>
        <v>1.483</v>
      </c>
      <c r="D910" s="374">
        <v>0</v>
      </c>
      <c r="E910" s="436">
        <v>1.483</v>
      </c>
      <c r="F910" s="306">
        <v>0</v>
      </c>
      <c r="G910" s="308">
        <v>0</v>
      </c>
      <c r="H910" s="309" t="s">
        <v>16</v>
      </c>
      <c r="I910" s="448"/>
    </row>
    <row r="911" spans="1:9" ht="15.75" thickBot="1">
      <c r="A911" s="439"/>
      <c r="B911" s="441"/>
      <c r="C911" s="397">
        <f t="shared" si="90"/>
        <v>1.483</v>
      </c>
      <c r="D911" s="374">
        <v>0</v>
      </c>
      <c r="E911" s="436">
        <v>1.483</v>
      </c>
      <c r="F911" s="306">
        <v>0</v>
      </c>
      <c r="G911" s="308">
        <v>0</v>
      </c>
      <c r="H911" s="309" t="s">
        <v>17</v>
      </c>
      <c r="I911" s="448"/>
    </row>
    <row r="912" spans="1:9" ht="15.75" thickBot="1">
      <c r="A912" s="439"/>
      <c r="B912" s="441"/>
      <c r="C912" s="398">
        <f t="shared" si="90"/>
        <v>0</v>
      </c>
      <c r="D912" s="374">
        <v>0</v>
      </c>
      <c r="E912" s="436">
        <v>0</v>
      </c>
      <c r="F912" s="306">
        <v>0</v>
      </c>
      <c r="G912" s="308">
        <v>0</v>
      </c>
      <c r="H912" s="309" t="s">
        <v>18</v>
      </c>
      <c r="I912" s="448"/>
    </row>
    <row r="913" spans="1:9" ht="15.75" thickBot="1">
      <c r="A913" s="439"/>
      <c r="B913" s="441"/>
      <c r="C913" s="397">
        <f t="shared" si="90"/>
        <v>0</v>
      </c>
      <c r="D913" s="374">
        <v>0</v>
      </c>
      <c r="E913" s="436">
        <v>0</v>
      </c>
      <c r="F913" s="306">
        <v>0</v>
      </c>
      <c r="G913" s="308">
        <v>0</v>
      </c>
      <c r="H913" s="309" t="s">
        <v>32</v>
      </c>
      <c r="I913" s="448"/>
    </row>
    <row r="914" spans="1:9" ht="15.75" thickBot="1">
      <c r="A914" s="439"/>
      <c r="B914" s="441"/>
      <c r="C914" s="397">
        <f t="shared" si="90"/>
        <v>0</v>
      </c>
      <c r="D914" s="374">
        <v>0</v>
      </c>
      <c r="E914" s="436">
        <v>0</v>
      </c>
      <c r="F914" s="306">
        <v>0</v>
      </c>
      <c r="G914" s="306">
        <v>0</v>
      </c>
      <c r="H914" s="309" t="s">
        <v>33</v>
      </c>
      <c r="I914" s="448"/>
    </row>
    <row r="915" spans="1:9" ht="18" customHeight="1" thickBot="1">
      <c r="A915" s="439"/>
      <c r="B915" s="441"/>
      <c r="C915" s="398">
        <f t="shared" si="90"/>
        <v>0</v>
      </c>
      <c r="D915" s="374">
        <v>0</v>
      </c>
      <c r="E915" s="436">
        <v>0</v>
      </c>
      <c r="F915" s="306">
        <v>0</v>
      </c>
      <c r="G915" s="306">
        <v>0</v>
      </c>
      <c r="H915" s="309" t="s">
        <v>34</v>
      </c>
      <c r="I915" s="448"/>
    </row>
    <row r="916" spans="1:9" ht="18" customHeight="1" thickBot="1">
      <c r="A916" s="439"/>
      <c r="B916" s="441"/>
      <c r="C916" s="397">
        <f t="shared" si="90"/>
        <v>0</v>
      </c>
      <c r="D916" s="374">
        <v>0</v>
      </c>
      <c r="E916" s="436">
        <v>0</v>
      </c>
      <c r="F916" s="306">
        <v>0</v>
      </c>
      <c r="G916" s="306">
        <v>0</v>
      </c>
      <c r="H916" s="309" t="s">
        <v>35</v>
      </c>
      <c r="I916" s="448"/>
    </row>
    <row r="917" spans="1:10" ht="18" customHeight="1" thickBot="1">
      <c r="A917" s="439"/>
      <c r="B917" s="441"/>
      <c r="C917" s="397">
        <f t="shared" si="90"/>
        <v>0</v>
      </c>
      <c r="D917" s="374">
        <v>0</v>
      </c>
      <c r="E917" s="436">
        <v>0</v>
      </c>
      <c r="F917" s="306">
        <v>0</v>
      </c>
      <c r="G917" s="306">
        <v>0</v>
      </c>
      <c r="H917" s="309" t="s">
        <v>36</v>
      </c>
      <c r="I917" s="448"/>
      <c r="J917" s="1"/>
    </row>
    <row r="918" spans="1:12" ht="18" customHeight="1" thickBot="1">
      <c r="A918" s="439"/>
      <c r="B918" s="441"/>
      <c r="C918" s="398">
        <f t="shared" si="90"/>
        <v>0</v>
      </c>
      <c r="D918" s="374">
        <v>0</v>
      </c>
      <c r="E918" s="436">
        <v>0</v>
      </c>
      <c r="F918" s="306">
        <v>0</v>
      </c>
      <c r="G918" s="306">
        <v>0</v>
      </c>
      <c r="H918" s="309" t="s">
        <v>37</v>
      </c>
      <c r="I918" s="448"/>
      <c r="L918" s="1"/>
    </row>
    <row r="919" spans="1:12" ht="18" customHeight="1" thickBot="1">
      <c r="A919" s="439"/>
      <c r="B919" s="441"/>
      <c r="C919" s="396">
        <f t="shared" si="90"/>
        <v>0</v>
      </c>
      <c r="D919" s="374">
        <v>0</v>
      </c>
      <c r="E919" s="436">
        <v>0</v>
      </c>
      <c r="F919" s="306">
        <v>0</v>
      </c>
      <c r="G919" s="306">
        <v>0</v>
      </c>
      <c r="H919" s="309" t="s">
        <v>38</v>
      </c>
      <c r="I919" s="448"/>
      <c r="L919" s="1"/>
    </row>
    <row r="920" spans="1:12" ht="18" customHeight="1" thickBot="1">
      <c r="A920" s="439"/>
      <c r="B920" s="442"/>
      <c r="C920" s="396">
        <f t="shared" si="90"/>
        <v>0</v>
      </c>
      <c r="D920" s="433">
        <v>0</v>
      </c>
      <c r="E920" s="437">
        <v>0</v>
      </c>
      <c r="F920" s="314">
        <v>0</v>
      </c>
      <c r="G920" s="314">
        <v>0</v>
      </c>
      <c r="H920" s="315" t="s">
        <v>39</v>
      </c>
      <c r="I920" s="449"/>
      <c r="L920" s="1"/>
    </row>
    <row r="921" spans="1:9" ht="15" customHeight="1" thickBot="1">
      <c r="A921" s="445" t="s">
        <v>220</v>
      </c>
      <c r="B921" s="440" t="s">
        <v>221</v>
      </c>
      <c r="C921" s="396">
        <f>D921+E921+F921+G921</f>
        <v>1.471</v>
      </c>
      <c r="D921" s="415">
        <v>0</v>
      </c>
      <c r="E921" s="430">
        <v>1.471</v>
      </c>
      <c r="F921" s="406">
        <v>0</v>
      </c>
      <c r="G921" s="429">
        <v>0</v>
      </c>
      <c r="H921" s="404" t="s">
        <v>15</v>
      </c>
      <c r="I921" s="443" t="s">
        <v>238</v>
      </c>
    </row>
    <row r="922" spans="1:9" ht="15.75" thickBot="1">
      <c r="A922" s="439"/>
      <c r="B922" s="441"/>
      <c r="C922" s="396">
        <f aca="true" t="shared" si="91" ref="C922:C932">D922+E922+F922+G922</f>
        <v>1.471</v>
      </c>
      <c r="D922" s="374">
        <v>0</v>
      </c>
      <c r="E922" s="436">
        <v>1.471</v>
      </c>
      <c r="F922" s="306">
        <v>0</v>
      </c>
      <c r="G922" s="308">
        <v>0</v>
      </c>
      <c r="H922" s="309" t="s">
        <v>16</v>
      </c>
      <c r="I922" s="444"/>
    </row>
    <row r="923" spans="1:9" ht="15.75" thickBot="1">
      <c r="A923" s="439"/>
      <c r="B923" s="441"/>
      <c r="C923" s="397">
        <f t="shared" si="91"/>
        <v>1.471</v>
      </c>
      <c r="D923" s="374">
        <v>0</v>
      </c>
      <c r="E923" s="436">
        <v>1.471</v>
      </c>
      <c r="F923" s="306">
        <v>0</v>
      </c>
      <c r="G923" s="308">
        <v>0</v>
      </c>
      <c r="H923" s="309" t="s">
        <v>17</v>
      </c>
      <c r="I923" s="444"/>
    </row>
    <row r="924" spans="1:9" ht="15.75" thickBot="1">
      <c r="A924" s="439"/>
      <c r="B924" s="441"/>
      <c r="C924" s="398">
        <f t="shared" si="91"/>
        <v>0</v>
      </c>
      <c r="D924" s="374">
        <v>0</v>
      </c>
      <c r="E924" s="436">
        <v>0</v>
      </c>
      <c r="F924" s="306">
        <v>0</v>
      </c>
      <c r="G924" s="308">
        <v>0</v>
      </c>
      <c r="H924" s="309" t="s">
        <v>18</v>
      </c>
      <c r="I924" s="444"/>
    </row>
    <row r="925" spans="1:9" ht="15.75" thickBot="1">
      <c r="A925" s="439"/>
      <c r="B925" s="441"/>
      <c r="C925" s="397">
        <f t="shared" si="91"/>
        <v>0</v>
      </c>
      <c r="D925" s="374">
        <v>0</v>
      </c>
      <c r="E925" s="436">
        <v>0</v>
      </c>
      <c r="F925" s="306">
        <v>0</v>
      </c>
      <c r="G925" s="308">
        <v>0</v>
      </c>
      <c r="H925" s="309" t="s">
        <v>32</v>
      </c>
      <c r="I925" s="444"/>
    </row>
    <row r="926" spans="1:9" ht="15.75" thickBot="1">
      <c r="A926" s="439"/>
      <c r="B926" s="441"/>
      <c r="C926" s="397">
        <f t="shared" si="91"/>
        <v>0</v>
      </c>
      <c r="D926" s="374">
        <v>0</v>
      </c>
      <c r="E926" s="436">
        <v>0</v>
      </c>
      <c r="F926" s="306">
        <v>0</v>
      </c>
      <c r="G926" s="306">
        <v>0</v>
      </c>
      <c r="H926" s="309" t="s">
        <v>33</v>
      </c>
      <c r="I926" s="444"/>
    </row>
    <row r="927" spans="1:9" ht="18" customHeight="1" thickBot="1">
      <c r="A927" s="439"/>
      <c r="B927" s="441"/>
      <c r="C927" s="398">
        <f t="shared" si="91"/>
        <v>0</v>
      </c>
      <c r="D927" s="374">
        <v>0</v>
      </c>
      <c r="E927" s="436">
        <v>0</v>
      </c>
      <c r="F927" s="306">
        <v>0</v>
      </c>
      <c r="G927" s="306">
        <v>0</v>
      </c>
      <c r="H927" s="309" t="s">
        <v>34</v>
      </c>
      <c r="I927" s="444"/>
    </row>
    <row r="928" spans="1:9" ht="18" customHeight="1" thickBot="1">
      <c r="A928" s="439"/>
      <c r="B928" s="441"/>
      <c r="C928" s="397">
        <f t="shared" si="91"/>
        <v>0</v>
      </c>
      <c r="D928" s="374">
        <v>0</v>
      </c>
      <c r="E928" s="436">
        <v>0</v>
      </c>
      <c r="F928" s="306">
        <v>0</v>
      </c>
      <c r="G928" s="306">
        <v>0</v>
      </c>
      <c r="H928" s="309" t="s">
        <v>35</v>
      </c>
      <c r="I928" s="444"/>
    </row>
    <row r="929" spans="1:10" ht="18" customHeight="1" thickBot="1">
      <c r="A929" s="439"/>
      <c r="B929" s="441"/>
      <c r="C929" s="397">
        <f t="shared" si="91"/>
        <v>0</v>
      </c>
      <c r="D929" s="374">
        <v>0</v>
      </c>
      <c r="E929" s="436">
        <v>0</v>
      </c>
      <c r="F929" s="306">
        <v>0</v>
      </c>
      <c r="G929" s="306">
        <v>0</v>
      </c>
      <c r="H929" s="309" t="s">
        <v>36</v>
      </c>
      <c r="I929" s="444"/>
      <c r="J929" s="1"/>
    </row>
    <row r="930" spans="1:12" ht="18" customHeight="1" thickBot="1">
      <c r="A930" s="439"/>
      <c r="B930" s="441"/>
      <c r="C930" s="398">
        <f t="shared" si="91"/>
        <v>0</v>
      </c>
      <c r="D930" s="374">
        <v>0</v>
      </c>
      <c r="E930" s="436">
        <v>0</v>
      </c>
      <c r="F930" s="306">
        <v>0</v>
      </c>
      <c r="G930" s="306">
        <v>0</v>
      </c>
      <c r="H930" s="309" t="s">
        <v>37</v>
      </c>
      <c r="I930" s="444"/>
      <c r="L930" s="1"/>
    </row>
    <row r="931" spans="1:12" ht="18" customHeight="1" thickBot="1">
      <c r="A931" s="439"/>
      <c r="B931" s="441"/>
      <c r="C931" s="396">
        <f t="shared" si="91"/>
        <v>0</v>
      </c>
      <c r="D931" s="374">
        <v>0</v>
      </c>
      <c r="E931" s="436">
        <v>0</v>
      </c>
      <c r="F931" s="306">
        <v>0</v>
      </c>
      <c r="G931" s="306">
        <v>0</v>
      </c>
      <c r="H931" s="309" t="s">
        <v>38</v>
      </c>
      <c r="I931" s="444"/>
      <c r="L931" s="1"/>
    </row>
    <row r="932" spans="1:12" ht="18" customHeight="1" thickBot="1">
      <c r="A932" s="439"/>
      <c r="B932" s="442"/>
      <c r="C932" s="396">
        <f t="shared" si="91"/>
        <v>0</v>
      </c>
      <c r="D932" s="433">
        <v>0</v>
      </c>
      <c r="E932" s="437">
        <v>0</v>
      </c>
      <c r="F932" s="314">
        <v>0</v>
      </c>
      <c r="G932" s="314">
        <v>0</v>
      </c>
      <c r="H932" s="315" t="s">
        <v>39</v>
      </c>
      <c r="I932" s="444"/>
      <c r="L932" s="1"/>
    </row>
    <row r="933" spans="1:9" ht="15" customHeight="1" thickBot="1">
      <c r="A933" s="439"/>
      <c r="B933" s="440" t="s">
        <v>222</v>
      </c>
      <c r="C933" s="396">
        <f>D933+E933+F933+G933</f>
        <v>1.471</v>
      </c>
      <c r="D933" s="415">
        <v>0</v>
      </c>
      <c r="E933" s="430">
        <v>1.471</v>
      </c>
      <c r="F933" s="406">
        <v>0</v>
      </c>
      <c r="G933" s="429">
        <v>0</v>
      </c>
      <c r="H933" s="404" t="s">
        <v>15</v>
      </c>
      <c r="I933" s="444"/>
    </row>
    <row r="934" spans="1:9" ht="15.75" thickBot="1">
      <c r="A934" s="439"/>
      <c r="B934" s="441"/>
      <c r="C934" s="396">
        <f aca="true" t="shared" si="92" ref="C934:C944">D934+E934+F934+G934</f>
        <v>1.471</v>
      </c>
      <c r="D934" s="374">
        <v>0</v>
      </c>
      <c r="E934" s="430">
        <v>1.471</v>
      </c>
      <c r="F934" s="306">
        <v>0</v>
      </c>
      <c r="G934" s="308">
        <v>0</v>
      </c>
      <c r="H934" s="309" t="s">
        <v>16</v>
      </c>
      <c r="I934" s="444"/>
    </row>
    <row r="935" spans="1:9" ht="15.75" thickBot="1">
      <c r="A935" s="439"/>
      <c r="B935" s="441"/>
      <c r="C935" s="397">
        <f t="shared" si="92"/>
        <v>1.471</v>
      </c>
      <c r="D935" s="374">
        <v>0</v>
      </c>
      <c r="E935" s="430">
        <v>1.471</v>
      </c>
      <c r="F935" s="306">
        <v>0</v>
      </c>
      <c r="G935" s="308">
        <v>0</v>
      </c>
      <c r="H935" s="309" t="s">
        <v>17</v>
      </c>
      <c r="I935" s="444"/>
    </row>
    <row r="936" spans="1:9" ht="15.75" thickBot="1">
      <c r="A936" s="439"/>
      <c r="B936" s="441"/>
      <c r="C936" s="398">
        <f t="shared" si="92"/>
        <v>0</v>
      </c>
      <c r="D936" s="374">
        <v>0</v>
      </c>
      <c r="E936" s="436">
        <v>0</v>
      </c>
      <c r="F936" s="306">
        <v>0</v>
      </c>
      <c r="G936" s="308">
        <v>0</v>
      </c>
      <c r="H936" s="309" t="s">
        <v>18</v>
      </c>
      <c r="I936" s="444"/>
    </row>
    <row r="937" spans="1:9" ht="15.75" thickBot="1">
      <c r="A937" s="439"/>
      <c r="B937" s="441"/>
      <c r="C937" s="397">
        <f t="shared" si="92"/>
        <v>0</v>
      </c>
      <c r="D937" s="374">
        <v>0</v>
      </c>
      <c r="E937" s="436">
        <v>0</v>
      </c>
      <c r="F937" s="306">
        <v>0</v>
      </c>
      <c r="G937" s="308">
        <v>0</v>
      </c>
      <c r="H937" s="309" t="s">
        <v>32</v>
      </c>
      <c r="I937" s="444"/>
    </row>
    <row r="938" spans="1:9" ht="15.75" thickBot="1">
      <c r="A938" s="439"/>
      <c r="B938" s="441"/>
      <c r="C938" s="397">
        <f t="shared" si="92"/>
        <v>0</v>
      </c>
      <c r="D938" s="374">
        <v>0</v>
      </c>
      <c r="E938" s="436">
        <v>0</v>
      </c>
      <c r="F938" s="306">
        <v>0</v>
      </c>
      <c r="G938" s="306">
        <v>0</v>
      </c>
      <c r="H938" s="309" t="s">
        <v>33</v>
      </c>
      <c r="I938" s="444"/>
    </row>
    <row r="939" spans="1:9" ht="18" customHeight="1" thickBot="1">
      <c r="A939" s="439"/>
      <c r="B939" s="441"/>
      <c r="C939" s="398">
        <f t="shared" si="92"/>
        <v>0</v>
      </c>
      <c r="D939" s="374">
        <v>0</v>
      </c>
      <c r="E939" s="436">
        <v>0</v>
      </c>
      <c r="F939" s="306">
        <v>0</v>
      </c>
      <c r="G939" s="306">
        <v>0</v>
      </c>
      <c r="H939" s="309" t="s">
        <v>34</v>
      </c>
      <c r="I939" s="444"/>
    </row>
    <row r="940" spans="1:9" ht="18" customHeight="1" thickBot="1">
      <c r="A940" s="439"/>
      <c r="B940" s="441"/>
      <c r="C940" s="397">
        <f t="shared" si="92"/>
        <v>0</v>
      </c>
      <c r="D940" s="374">
        <v>0</v>
      </c>
      <c r="E940" s="436">
        <v>0</v>
      </c>
      <c r="F940" s="306">
        <v>0</v>
      </c>
      <c r="G940" s="306">
        <v>0</v>
      </c>
      <c r="H940" s="309" t="s">
        <v>35</v>
      </c>
      <c r="I940" s="444"/>
    </row>
    <row r="941" spans="1:10" ht="18" customHeight="1" thickBot="1">
      <c r="A941" s="439"/>
      <c r="B941" s="441"/>
      <c r="C941" s="397">
        <f t="shared" si="92"/>
        <v>0</v>
      </c>
      <c r="D941" s="374">
        <v>0</v>
      </c>
      <c r="E941" s="436">
        <v>0</v>
      </c>
      <c r="F941" s="306">
        <v>0</v>
      </c>
      <c r="G941" s="306">
        <v>0</v>
      </c>
      <c r="H941" s="309" t="s">
        <v>36</v>
      </c>
      <c r="I941" s="444"/>
      <c r="J941" s="1"/>
    </row>
    <row r="942" spans="1:12" ht="18" customHeight="1" thickBot="1">
      <c r="A942" s="439"/>
      <c r="B942" s="441"/>
      <c r="C942" s="398">
        <f t="shared" si="92"/>
        <v>0</v>
      </c>
      <c r="D942" s="374">
        <v>0</v>
      </c>
      <c r="E942" s="436">
        <v>0</v>
      </c>
      <c r="F942" s="306">
        <v>0</v>
      </c>
      <c r="G942" s="306">
        <v>0</v>
      </c>
      <c r="H942" s="309" t="s">
        <v>37</v>
      </c>
      <c r="I942" s="444"/>
      <c r="L942" s="1"/>
    </row>
    <row r="943" spans="1:12" ht="18" customHeight="1" thickBot="1">
      <c r="A943" s="439"/>
      <c r="B943" s="441"/>
      <c r="C943" s="396">
        <f t="shared" si="92"/>
        <v>0</v>
      </c>
      <c r="D943" s="374">
        <v>0</v>
      </c>
      <c r="E943" s="436">
        <v>0</v>
      </c>
      <c r="F943" s="306">
        <v>0</v>
      </c>
      <c r="G943" s="306">
        <v>0</v>
      </c>
      <c r="H943" s="309" t="s">
        <v>38</v>
      </c>
      <c r="I943" s="444"/>
      <c r="L943" s="1"/>
    </row>
    <row r="944" spans="1:12" ht="18" customHeight="1" thickBot="1">
      <c r="A944" s="439"/>
      <c r="B944" s="442"/>
      <c r="C944" s="396">
        <f t="shared" si="92"/>
        <v>0</v>
      </c>
      <c r="D944" s="433">
        <v>0</v>
      </c>
      <c r="E944" s="437">
        <v>0</v>
      </c>
      <c r="F944" s="314">
        <v>0</v>
      </c>
      <c r="G944" s="314">
        <v>0</v>
      </c>
      <c r="H944" s="315" t="s">
        <v>39</v>
      </c>
      <c r="I944" s="446"/>
      <c r="L944" s="1"/>
    </row>
    <row r="945" spans="1:9" ht="15" customHeight="1" thickBot="1">
      <c r="A945" s="445" t="s">
        <v>220</v>
      </c>
      <c r="B945" s="440" t="s">
        <v>223</v>
      </c>
      <c r="C945" s="396">
        <f>D945+E945+F945+G945</f>
        <v>2.723</v>
      </c>
      <c r="D945" s="415">
        <v>0</v>
      </c>
      <c r="E945" s="430">
        <v>2.723</v>
      </c>
      <c r="F945" s="406">
        <v>0</v>
      </c>
      <c r="G945" s="429">
        <v>0</v>
      </c>
      <c r="H945" s="404" t="s">
        <v>15</v>
      </c>
      <c r="I945" s="443" t="s">
        <v>239</v>
      </c>
    </row>
    <row r="946" spans="1:9" ht="15.75" thickBot="1">
      <c r="A946" s="439"/>
      <c r="B946" s="441"/>
      <c r="C946" s="396">
        <f aca="true" t="shared" si="93" ref="C946:C956">D946+E946+F946+G946</f>
        <v>2</v>
      </c>
      <c r="D946" s="374">
        <v>0</v>
      </c>
      <c r="E946" s="436">
        <v>2</v>
      </c>
      <c r="F946" s="306">
        <v>0</v>
      </c>
      <c r="G946" s="308">
        <v>0</v>
      </c>
      <c r="H946" s="309" t="s">
        <v>16</v>
      </c>
      <c r="I946" s="444"/>
    </row>
    <row r="947" spans="1:9" ht="15.75" thickBot="1">
      <c r="A947" s="439"/>
      <c r="B947" s="441"/>
      <c r="C947" s="397">
        <f t="shared" si="93"/>
        <v>2.925</v>
      </c>
      <c r="D947" s="374">
        <v>0</v>
      </c>
      <c r="E947" s="436">
        <v>2.925</v>
      </c>
      <c r="F947" s="306">
        <v>0</v>
      </c>
      <c r="G947" s="308">
        <v>0</v>
      </c>
      <c r="H947" s="309" t="s">
        <v>17</v>
      </c>
      <c r="I947" s="444"/>
    </row>
    <row r="948" spans="1:9" ht="15.75" thickBot="1">
      <c r="A948" s="439"/>
      <c r="B948" s="441"/>
      <c r="C948" s="398">
        <f t="shared" si="93"/>
        <v>0</v>
      </c>
      <c r="D948" s="374">
        <v>0</v>
      </c>
      <c r="E948" s="436">
        <v>0</v>
      </c>
      <c r="F948" s="306">
        <v>0</v>
      </c>
      <c r="G948" s="308">
        <v>0</v>
      </c>
      <c r="H948" s="309" t="s">
        <v>18</v>
      </c>
      <c r="I948" s="444"/>
    </row>
    <row r="949" spans="1:9" ht="15.75" thickBot="1">
      <c r="A949" s="439"/>
      <c r="B949" s="441"/>
      <c r="C949" s="397">
        <f t="shared" si="93"/>
        <v>0</v>
      </c>
      <c r="D949" s="374">
        <v>0</v>
      </c>
      <c r="E949" s="436">
        <v>0</v>
      </c>
      <c r="F949" s="306">
        <v>0</v>
      </c>
      <c r="G949" s="308">
        <v>0</v>
      </c>
      <c r="H949" s="309" t="s">
        <v>32</v>
      </c>
      <c r="I949" s="444"/>
    </row>
    <row r="950" spans="1:9" ht="15.75" thickBot="1">
      <c r="A950" s="439"/>
      <c r="B950" s="441"/>
      <c r="C950" s="397">
        <f t="shared" si="93"/>
        <v>0</v>
      </c>
      <c r="D950" s="374">
        <v>0</v>
      </c>
      <c r="E950" s="436">
        <v>0</v>
      </c>
      <c r="F950" s="306">
        <v>0</v>
      </c>
      <c r="G950" s="306">
        <v>0</v>
      </c>
      <c r="H950" s="309" t="s">
        <v>33</v>
      </c>
      <c r="I950" s="444"/>
    </row>
    <row r="951" spans="1:9" ht="18" customHeight="1" thickBot="1">
      <c r="A951" s="439"/>
      <c r="B951" s="441"/>
      <c r="C951" s="398">
        <f t="shared" si="93"/>
        <v>0</v>
      </c>
      <c r="D951" s="374">
        <v>0</v>
      </c>
      <c r="E951" s="436">
        <v>0</v>
      </c>
      <c r="F951" s="306">
        <v>0</v>
      </c>
      <c r="G951" s="306">
        <v>0</v>
      </c>
      <c r="H951" s="309" t="s">
        <v>34</v>
      </c>
      <c r="I951" s="444"/>
    </row>
    <row r="952" spans="1:9" ht="18" customHeight="1" thickBot="1">
      <c r="A952" s="439"/>
      <c r="B952" s="441"/>
      <c r="C952" s="397">
        <f t="shared" si="93"/>
        <v>0</v>
      </c>
      <c r="D952" s="374">
        <v>0</v>
      </c>
      <c r="E952" s="436">
        <v>0</v>
      </c>
      <c r="F952" s="306">
        <v>0</v>
      </c>
      <c r="G952" s="306">
        <v>0</v>
      </c>
      <c r="H952" s="309" t="s">
        <v>35</v>
      </c>
      <c r="I952" s="444"/>
    </row>
    <row r="953" spans="1:10" ht="18" customHeight="1" thickBot="1">
      <c r="A953" s="439"/>
      <c r="B953" s="441"/>
      <c r="C953" s="397">
        <f t="shared" si="93"/>
        <v>0</v>
      </c>
      <c r="D953" s="374">
        <v>0</v>
      </c>
      <c r="E953" s="436">
        <v>0</v>
      </c>
      <c r="F953" s="306">
        <v>0</v>
      </c>
      <c r="G953" s="306">
        <v>0</v>
      </c>
      <c r="H953" s="309" t="s">
        <v>36</v>
      </c>
      <c r="I953" s="444"/>
      <c r="J953" s="1"/>
    </row>
    <row r="954" spans="1:12" ht="18" customHeight="1" thickBot="1">
      <c r="A954" s="439"/>
      <c r="B954" s="441"/>
      <c r="C954" s="398">
        <f t="shared" si="93"/>
        <v>0</v>
      </c>
      <c r="D954" s="374">
        <v>0</v>
      </c>
      <c r="E954" s="436">
        <v>0</v>
      </c>
      <c r="F954" s="306">
        <v>0</v>
      </c>
      <c r="G954" s="306">
        <v>0</v>
      </c>
      <c r="H954" s="309" t="s">
        <v>37</v>
      </c>
      <c r="I954" s="444"/>
      <c r="L954" s="1"/>
    </row>
    <row r="955" spans="1:12" ht="18" customHeight="1" thickBot="1">
      <c r="A955" s="439"/>
      <c r="B955" s="441"/>
      <c r="C955" s="396">
        <f t="shared" si="93"/>
        <v>0</v>
      </c>
      <c r="D955" s="374">
        <v>0</v>
      </c>
      <c r="E955" s="436">
        <v>0</v>
      </c>
      <c r="F955" s="306">
        <v>0</v>
      </c>
      <c r="G955" s="306">
        <v>0</v>
      </c>
      <c r="H955" s="309" t="s">
        <v>38</v>
      </c>
      <c r="I955" s="444"/>
      <c r="L955" s="1"/>
    </row>
    <row r="956" spans="1:12" ht="18" customHeight="1" thickBot="1">
      <c r="A956" s="439"/>
      <c r="B956" s="442"/>
      <c r="C956" s="396">
        <f t="shared" si="93"/>
        <v>0</v>
      </c>
      <c r="D956" s="433">
        <v>0</v>
      </c>
      <c r="E956" s="437">
        <v>0</v>
      </c>
      <c r="F956" s="314">
        <v>0</v>
      </c>
      <c r="G956" s="314">
        <v>0</v>
      </c>
      <c r="H956" s="315" t="s">
        <v>39</v>
      </c>
      <c r="I956" s="444"/>
      <c r="L956" s="1"/>
    </row>
    <row r="957" spans="1:9" ht="15" customHeight="1" thickBot="1">
      <c r="A957" s="439"/>
      <c r="B957" s="440" t="s">
        <v>224</v>
      </c>
      <c r="C957" s="396">
        <f>D957+E957+F957+G957</f>
        <v>2.723</v>
      </c>
      <c r="D957" s="415">
        <v>0</v>
      </c>
      <c r="E957" s="430">
        <v>2.723</v>
      </c>
      <c r="F957" s="406">
        <v>0</v>
      </c>
      <c r="G957" s="429">
        <v>0</v>
      </c>
      <c r="H957" s="404" t="s">
        <v>15</v>
      </c>
      <c r="I957" s="444"/>
    </row>
    <row r="958" spans="1:9" ht="15.75" thickBot="1">
      <c r="A958" s="439"/>
      <c r="B958" s="441"/>
      <c r="C958" s="396">
        <f aca="true" t="shared" si="94" ref="C958:C968">D958+E958+F958+G958</f>
        <v>2</v>
      </c>
      <c r="D958" s="374">
        <v>0</v>
      </c>
      <c r="E958" s="430">
        <v>2</v>
      </c>
      <c r="F958" s="306">
        <v>0</v>
      </c>
      <c r="G958" s="308">
        <v>0</v>
      </c>
      <c r="H958" s="309" t="s">
        <v>16</v>
      </c>
      <c r="I958" s="444"/>
    </row>
    <row r="959" spans="1:9" ht="15.75" thickBot="1">
      <c r="A959" s="439"/>
      <c r="B959" s="441"/>
      <c r="C959" s="397">
        <f t="shared" si="94"/>
        <v>2.925</v>
      </c>
      <c r="D959" s="374">
        <v>0</v>
      </c>
      <c r="E959" s="430">
        <v>2.925</v>
      </c>
      <c r="F959" s="306">
        <v>0</v>
      </c>
      <c r="G959" s="308">
        <v>0</v>
      </c>
      <c r="H959" s="309" t="s">
        <v>17</v>
      </c>
      <c r="I959" s="444"/>
    </row>
    <row r="960" spans="1:9" ht="15.75" thickBot="1">
      <c r="A960" s="439"/>
      <c r="B960" s="441"/>
      <c r="C960" s="398">
        <f t="shared" si="94"/>
        <v>0</v>
      </c>
      <c r="D960" s="374">
        <v>0</v>
      </c>
      <c r="E960" s="436">
        <v>0</v>
      </c>
      <c r="F960" s="306">
        <v>0</v>
      </c>
      <c r="G960" s="308">
        <v>0</v>
      </c>
      <c r="H960" s="309" t="s">
        <v>18</v>
      </c>
      <c r="I960" s="444"/>
    </row>
    <row r="961" spans="1:9" ht="15.75" thickBot="1">
      <c r="A961" s="439"/>
      <c r="B961" s="441"/>
      <c r="C961" s="397">
        <f t="shared" si="94"/>
        <v>0</v>
      </c>
      <c r="D961" s="374">
        <v>0</v>
      </c>
      <c r="E961" s="436">
        <v>0</v>
      </c>
      <c r="F961" s="306">
        <v>0</v>
      </c>
      <c r="G961" s="308">
        <v>0</v>
      </c>
      <c r="H961" s="309" t="s">
        <v>32</v>
      </c>
      <c r="I961" s="444"/>
    </row>
    <row r="962" spans="1:9" ht="15.75" thickBot="1">
      <c r="A962" s="439"/>
      <c r="B962" s="441"/>
      <c r="C962" s="397">
        <f t="shared" si="94"/>
        <v>0</v>
      </c>
      <c r="D962" s="374">
        <v>0</v>
      </c>
      <c r="E962" s="436">
        <v>0</v>
      </c>
      <c r="F962" s="306">
        <v>0</v>
      </c>
      <c r="G962" s="306">
        <v>0</v>
      </c>
      <c r="H962" s="309" t="s">
        <v>33</v>
      </c>
      <c r="I962" s="444"/>
    </row>
    <row r="963" spans="1:9" ht="18" customHeight="1" thickBot="1">
      <c r="A963" s="439"/>
      <c r="B963" s="441"/>
      <c r="C963" s="398">
        <f t="shared" si="94"/>
        <v>0</v>
      </c>
      <c r="D963" s="374">
        <v>0</v>
      </c>
      <c r="E963" s="436">
        <v>0</v>
      </c>
      <c r="F963" s="306">
        <v>0</v>
      </c>
      <c r="G963" s="306">
        <v>0</v>
      </c>
      <c r="H963" s="309" t="s">
        <v>34</v>
      </c>
      <c r="I963" s="444"/>
    </row>
    <row r="964" spans="1:9" ht="18" customHeight="1" thickBot="1">
      <c r="A964" s="439"/>
      <c r="B964" s="441"/>
      <c r="C964" s="397">
        <f t="shared" si="94"/>
        <v>0</v>
      </c>
      <c r="D964" s="374">
        <v>0</v>
      </c>
      <c r="E964" s="436">
        <v>0</v>
      </c>
      <c r="F964" s="306">
        <v>0</v>
      </c>
      <c r="G964" s="306">
        <v>0</v>
      </c>
      <c r="H964" s="309" t="s">
        <v>35</v>
      </c>
      <c r="I964" s="444"/>
    </row>
    <row r="965" spans="1:10" ht="18" customHeight="1" thickBot="1">
      <c r="A965" s="439"/>
      <c r="B965" s="441"/>
      <c r="C965" s="397">
        <f t="shared" si="94"/>
        <v>0</v>
      </c>
      <c r="D965" s="374">
        <v>0</v>
      </c>
      <c r="E965" s="436">
        <v>0</v>
      </c>
      <c r="F965" s="306">
        <v>0</v>
      </c>
      <c r="G965" s="306">
        <v>0</v>
      </c>
      <c r="H965" s="309" t="s">
        <v>36</v>
      </c>
      <c r="I965" s="444"/>
      <c r="J965" s="1"/>
    </row>
    <row r="966" spans="1:12" ht="18" customHeight="1" thickBot="1">
      <c r="A966" s="439"/>
      <c r="B966" s="441"/>
      <c r="C966" s="398">
        <f t="shared" si="94"/>
        <v>0</v>
      </c>
      <c r="D966" s="374">
        <v>0</v>
      </c>
      <c r="E966" s="436">
        <v>0</v>
      </c>
      <c r="F966" s="306">
        <v>0</v>
      </c>
      <c r="G966" s="306">
        <v>0</v>
      </c>
      <c r="H966" s="309" t="s">
        <v>37</v>
      </c>
      <c r="I966" s="444"/>
      <c r="L966" s="1"/>
    </row>
    <row r="967" spans="1:12" ht="18" customHeight="1" thickBot="1">
      <c r="A967" s="439"/>
      <c r="B967" s="441"/>
      <c r="C967" s="396">
        <f t="shared" si="94"/>
        <v>0</v>
      </c>
      <c r="D967" s="374">
        <v>0</v>
      </c>
      <c r="E967" s="436">
        <v>0</v>
      </c>
      <c r="F967" s="306">
        <v>0</v>
      </c>
      <c r="G967" s="306">
        <v>0</v>
      </c>
      <c r="H967" s="309" t="s">
        <v>38</v>
      </c>
      <c r="I967" s="444"/>
      <c r="L967" s="1"/>
    </row>
    <row r="968" spans="1:12" ht="18" customHeight="1" thickBot="1">
      <c r="A968" s="439"/>
      <c r="B968" s="442"/>
      <c r="C968" s="396">
        <f t="shared" si="94"/>
        <v>0</v>
      </c>
      <c r="D968" s="433">
        <v>0</v>
      </c>
      <c r="E968" s="437">
        <v>0</v>
      </c>
      <c r="F968" s="314">
        <v>0</v>
      </c>
      <c r="G968" s="314">
        <v>0</v>
      </c>
      <c r="H968" s="315" t="s">
        <v>39</v>
      </c>
      <c r="I968" s="444"/>
      <c r="L968" s="1"/>
    </row>
    <row r="969" spans="1:9" ht="15" customHeight="1" thickBot="1">
      <c r="A969" s="445" t="s">
        <v>220</v>
      </c>
      <c r="B969" s="440" t="s">
        <v>240</v>
      </c>
      <c r="C969" s="438">
        <f>D969+E969+F969+G969</f>
        <v>9.297</v>
      </c>
      <c r="D969" s="415">
        <v>0</v>
      </c>
      <c r="E969" s="430">
        <v>0.05</v>
      </c>
      <c r="F969" s="406">
        <v>0</v>
      </c>
      <c r="G969" s="429">
        <v>9.247</v>
      </c>
      <c r="H969" s="404" t="s">
        <v>15</v>
      </c>
      <c r="I969" s="447" t="s">
        <v>241</v>
      </c>
    </row>
    <row r="970" spans="1:9" ht="15.75" thickBot="1">
      <c r="A970" s="439"/>
      <c r="B970" s="441"/>
      <c r="C970" s="438">
        <f aca="true" t="shared" si="95" ref="C970:C980">D970+E970+F970+G970</f>
        <v>9.297</v>
      </c>
      <c r="D970" s="374">
        <v>0</v>
      </c>
      <c r="E970" s="430">
        <v>0.05</v>
      </c>
      <c r="F970" s="306">
        <v>0</v>
      </c>
      <c r="G970" s="308">
        <v>9.247</v>
      </c>
      <c r="H970" s="309" t="s">
        <v>16</v>
      </c>
      <c r="I970" s="448"/>
    </row>
    <row r="971" spans="1:9" ht="15.75" thickBot="1">
      <c r="A971" s="439"/>
      <c r="B971" s="441"/>
      <c r="C971" s="397">
        <f t="shared" si="95"/>
        <v>0</v>
      </c>
      <c r="D971" s="374">
        <v>0</v>
      </c>
      <c r="E971" s="430">
        <v>0</v>
      </c>
      <c r="F971" s="306">
        <v>0</v>
      </c>
      <c r="G971" s="308">
        <v>0</v>
      </c>
      <c r="H971" s="309" t="s">
        <v>17</v>
      </c>
      <c r="I971" s="448"/>
    </row>
    <row r="972" spans="1:9" ht="15.75" thickBot="1">
      <c r="A972" s="439"/>
      <c r="B972" s="441"/>
      <c r="C972" s="398">
        <f t="shared" si="95"/>
        <v>0</v>
      </c>
      <c r="D972" s="374">
        <v>0</v>
      </c>
      <c r="E972" s="436">
        <v>0</v>
      </c>
      <c r="F972" s="306">
        <v>0</v>
      </c>
      <c r="G972" s="308">
        <v>0</v>
      </c>
      <c r="H972" s="309" t="s">
        <v>18</v>
      </c>
      <c r="I972" s="448"/>
    </row>
    <row r="973" spans="1:9" ht="15.75" thickBot="1">
      <c r="A973" s="439"/>
      <c r="B973" s="441"/>
      <c r="C973" s="397">
        <f t="shared" si="95"/>
        <v>0</v>
      </c>
      <c r="D973" s="374">
        <v>0</v>
      </c>
      <c r="E973" s="436">
        <v>0</v>
      </c>
      <c r="F973" s="306">
        <v>0</v>
      </c>
      <c r="G973" s="308">
        <v>0</v>
      </c>
      <c r="H973" s="309" t="s">
        <v>32</v>
      </c>
      <c r="I973" s="448"/>
    </row>
    <row r="974" spans="1:9" ht="15.75" thickBot="1">
      <c r="A974" s="439"/>
      <c r="B974" s="441"/>
      <c r="C974" s="397">
        <f t="shared" si="95"/>
        <v>0</v>
      </c>
      <c r="D974" s="374">
        <v>0</v>
      </c>
      <c r="E974" s="436">
        <v>0</v>
      </c>
      <c r="F974" s="306">
        <v>0</v>
      </c>
      <c r="G974" s="306">
        <v>0</v>
      </c>
      <c r="H974" s="309" t="s">
        <v>33</v>
      </c>
      <c r="I974" s="448"/>
    </row>
    <row r="975" spans="1:9" ht="18" customHeight="1" thickBot="1">
      <c r="A975" s="439"/>
      <c r="B975" s="441"/>
      <c r="C975" s="398">
        <f t="shared" si="95"/>
        <v>0</v>
      </c>
      <c r="D975" s="374">
        <v>0</v>
      </c>
      <c r="E975" s="436">
        <v>0</v>
      </c>
      <c r="F975" s="306">
        <v>0</v>
      </c>
      <c r="G975" s="306">
        <v>0</v>
      </c>
      <c r="H975" s="309" t="s">
        <v>34</v>
      </c>
      <c r="I975" s="448"/>
    </row>
    <row r="976" spans="1:9" ht="18" customHeight="1" thickBot="1">
      <c r="A976" s="439"/>
      <c r="B976" s="441"/>
      <c r="C976" s="397">
        <f t="shared" si="95"/>
        <v>0</v>
      </c>
      <c r="D976" s="374">
        <v>0</v>
      </c>
      <c r="E976" s="436">
        <v>0</v>
      </c>
      <c r="F976" s="306">
        <v>0</v>
      </c>
      <c r="G976" s="306">
        <v>0</v>
      </c>
      <c r="H976" s="309" t="s">
        <v>35</v>
      </c>
      <c r="I976" s="448"/>
    </row>
    <row r="977" spans="1:10" ht="18" customHeight="1" thickBot="1">
      <c r="A977" s="439"/>
      <c r="B977" s="441"/>
      <c r="C977" s="397">
        <f t="shared" si="95"/>
        <v>0</v>
      </c>
      <c r="D977" s="374">
        <v>0</v>
      </c>
      <c r="E977" s="436">
        <v>0</v>
      </c>
      <c r="F977" s="306">
        <v>0</v>
      </c>
      <c r="G977" s="306">
        <v>0</v>
      </c>
      <c r="H977" s="309" t="s">
        <v>36</v>
      </c>
      <c r="I977" s="448"/>
      <c r="J977" s="1"/>
    </row>
    <row r="978" spans="1:12" ht="18" customHeight="1" thickBot="1">
      <c r="A978" s="439"/>
      <c r="B978" s="441"/>
      <c r="C978" s="398">
        <f t="shared" si="95"/>
        <v>0</v>
      </c>
      <c r="D978" s="374">
        <v>0</v>
      </c>
      <c r="E978" s="436">
        <v>0</v>
      </c>
      <c r="F978" s="306">
        <v>0</v>
      </c>
      <c r="G978" s="306">
        <v>0</v>
      </c>
      <c r="H978" s="309" t="s">
        <v>37</v>
      </c>
      <c r="I978" s="448"/>
      <c r="L978" s="1"/>
    </row>
    <row r="979" spans="1:12" ht="18" customHeight="1" thickBot="1">
      <c r="A979" s="439"/>
      <c r="B979" s="441"/>
      <c r="C979" s="396">
        <f t="shared" si="95"/>
        <v>0</v>
      </c>
      <c r="D979" s="374">
        <v>0</v>
      </c>
      <c r="E979" s="436">
        <v>0</v>
      </c>
      <c r="F979" s="306">
        <v>0</v>
      </c>
      <c r="G979" s="306">
        <v>0</v>
      </c>
      <c r="H979" s="309" t="s">
        <v>38</v>
      </c>
      <c r="I979" s="448"/>
      <c r="L979" s="1"/>
    </row>
    <row r="980" spans="1:12" ht="18" customHeight="1" thickBot="1">
      <c r="A980" s="439"/>
      <c r="B980" s="442"/>
      <c r="C980" s="396">
        <f t="shared" si="95"/>
        <v>0</v>
      </c>
      <c r="D980" s="433">
        <v>0</v>
      </c>
      <c r="E980" s="437">
        <v>0</v>
      </c>
      <c r="F980" s="314">
        <v>0</v>
      </c>
      <c r="G980" s="314">
        <v>0</v>
      </c>
      <c r="H980" s="405" t="s">
        <v>39</v>
      </c>
      <c r="I980" s="448"/>
      <c r="L980" s="1"/>
    </row>
    <row r="981" spans="1:9" ht="15" customHeight="1" thickBot="1">
      <c r="A981" s="439"/>
      <c r="B981" s="440" t="s">
        <v>242</v>
      </c>
      <c r="C981" s="438">
        <f>D981+E981+F981+G981</f>
        <v>9.297</v>
      </c>
      <c r="D981" s="415">
        <v>0</v>
      </c>
      <c r="E981" s="430">
        <v>0.05</v>
      </c>
      <c r="F981" s="406">
        <v>0</v>
      </c>
      <c r="G981" s="429">
        <v>9.247</v>
      </c>
      <c r="H981" s="404" t="s">
        <v>15</v>
      </c>
      <c r="I981" s="448"/>
    </row>
    <row r="982" spans="1:9" ht="15.75" thickBot="1">
      <c r="A982" s="439"/>
      <c r="B982" s="441"/>
      <c r="C982" s="438">
        <f aca="true" t="shared" si="96" ref="C982:C992">D982+E982+F982+G982</f>
        <v>9.297</v>
      </c>
      <c r="D982" s="374">
        <v>0</v>
      </c>
      <c r="E982" s="430">
        <v>0.05</v>
      </c>
      <c r="F982" s="306">
        <v>0</v>
      </c>
      <c r="G982" s="308">
        <v>9.247</v>
      </c>
      <c r="H982" s="309" t="s">
        <v>16</v>
      </c>
      <c r="I982" s="448"/>
    </row>
    <row r="983" spans="1:9" ht="15.75" thickBot="1">
      <c r="A983" s="439"/>
      <c r="B983" s="441"/>
      <c r="C983" s="397">
        <f t="shared" si="96"/>
        <v>0</v>
      </c>
      <c r="D983" s="374">
        <v>0</v>
      </c>
      <c r="E983" s="430">
        <v>0</v>
      </c>
      <c r="F983" s="306">
        <v>0</v>
      </c>
      <c r="G983" s="308">
        <v>0</v>
      </c>
      <c r="H983" s="309" t="s">
        <v>17</v>
      </c>
      <c r="I983" s="448"/>
    </row>
    <row r="984" spans="1:9" ht="15.75" thickBot="1">
      <c r="A984" s="439"/>
      <c r="B984" s="441"/>
      <c r="C984" s="398">
        <f t="shared" si="96"/>
        <v>0</v>
      </c>
      <c r="D984" s="374">
        <v>0</v>
      </c>
      <c r="E984" s="436">
        <v>0</v>
      </c>
      <c r="F984" s="306">
        <v>0</v>
      </c>
      <c r="G984" s="308">
        <v>0</v>
      </c>
      <c r="H984" s="309" t="s">
        <v>18</v>
      </c>
      <c r="I984" s="448"/>
    </row>
    <row r="985" spans="1:9" ht="15.75" thickBot="1">
      <c r="A985" s="439"/>
      <c r="B985" s="441"/>
      <c r="C985" s="397">
        <f t="shared" si="96"/>
        <v>0</v>
      </c>
      <c r="D985" s="374">
        <v>0</v>
      </c>
      <c r="E985" s="436">
        <v>0</v>
      </c>
      <c r="F985" s="306">
        <v>0</v>
      </c>
      <c r="G985" s="308">
        <v>0</v>
      </c>
      <c r="H985" s="309" t="s">
        <v>32</v>
      </c>
      <c r="I985" s="448"/>
    </row>
    <row r="986" spans="1:9" ht="15.75" thickBot="1">
      <c r="A986" s="439"/>
      <c r="B986" s="441"/>
      <c r="C986" s="397">
        <f t="shared" si="96"/>
        <v>0</v>
      </c>
      <c r="D986" s="374">
        <v>0</v>
      </c>
      <c r="E986" s="436">
        <v>0</v>
      </c>
      <c r="F986" s="306">
        <v>0</v>
      </c>
      <c r="G986" s="306">
        <v>0</v>
      </c>
      <c r="H986" s="309" t="s">
        <v>33</v>
      </c>
      <c r="I986" s="448"/>
    </row>
    <row r="987" spans="1:9" ht="18" customHeight="1" thickBot="1">
      <c r="A987" s="439"/>
      <c r="B987" s="441"/>
      <c r="C987" s="398">
        <f t="shared" si="96"/>
        <v>0</v>
      </c>
      <c r="D987" s="374">
        <v>0</v>
      </c>
      <c r="E987" s="436">
        <v>0</v>
      </c>
      <c r="F987" s="306">
        <v>0</v>
      </c>
      <c r="G987" s="306">
        <v>0</v>
      </c>
      <c r="H987" s="309" t="s">
        <v>34</v>
      </c>
      <c r="I987" s="448"/>
    </row>
    <row r="988" spans="1:9" ht="18" customHeight="1" thickBot="1">
      <c r="A988" s="439"/>
      <c r="B988" s="441"/>
      <c r="C988" s="397">
        <f t="shared" si="96"/>
        <v>0</v>
      </c>
      <c r="D988" s="374">
        <v>0</v>
      </c>
      <c r="E988" s="436">
        <v>0</v>
      </c>
      <c r="F988" s="306">
        <v>0</v>
      </c>
      <c r="G988" s="306">
        <v>0</v>
      </c>
      <c r="H988" s="309" t="s">
        <v>35</v>
      </c>
      <c r="I988" s="448"/>
    </row>
    <row r="989" spans="1:10" ht="18" customHeight="1" thickBot="1">
      <c r="A989" s="439"/>
      <c r="B989" s="441"/>
      <c r="C989" s="397">
        <f t="shared" si="96"/>
        <v>0</v>
      </c>
      <c r="D989" s="374">
        <v>0</v>
      </c>
      <c r="E989" s="436">
        <v>0</v>
      </c>
      <c r="F989" s="306">
        <v>0</v>
      </c>
      <c r="G989" s="306">
        <v>0</v>
      </c>
      <c r="H989" s="309" t="s">
        <v>36</v>
      </c>
      <c r="I989" s="448"/>
      <c r="J989" s="1"/>
    </row>
    <row r="990" spans="1:12" ht="18" customHeight="1" thickBot="1">
      <c r="A990" s="439"/>
      <c r="B990" s="441"/>
      <c r="C990" s="398">
        <f t="shared" si="96"/>
        <v>0</v>
      </c>
      <c r="D990" s="374">
        <v>0</v>
      </c>
      <c r="E990" s="436">
        <v>0</v>
      </c>
      <c r="F990" s="306">
        <v>0</v>
      </c>
      <c r="G990" s="306">
        <v>0</v>
      </c>
      <c r="H990" s="309" t="s">
        <v>37</v>
      </c>
      <c r="I990" s="448"/>
      <c r="L990" s="1"/>
    </row>
    <row r="991" spans="1:12" ht="18" customHeight="1" thickBot="1">
      <c r="A991" s="439"/>
      <c r="B991" s="441"/>
      <c r="C991" s="396">
        <f t="shared" si="96"/>
        <v>0</v>
      </c>
      <c r="D991" s="374">
        <v>0</v>
      </c>
      <c r="E991" s="436">
        <v>0</v>
      </c>
      <c r="F991" s="306">
        <v>0</v>
      </c>
      <c r="G991" s="306">
        <v>0</v>
      </c>
      <c r="H991" s="309" t="s">
        <v>38</v>
      </c>
      <c r="I991" s="448"/>
      <c r="L991" s="1"/>
    </row>
    <row r="992" spans="1:12" ht="18" customHeight="1" thickBot="1">
      <c r="A992" s="439"/>
      <c r="B992" s="442"/>
      <c r="C992" s="396">
        <f t="shared" si="96"/>
        <v>0</v>
      </c>
      <c r="D992" s="433">
        <v>0</v>
      </c>
      <c r="E992" s="437">
        <v>0</v>
      </c>
      <c r="F992" s="314">
        <v>0</v>
      </c>
      <c r="G992" s="314">
        <v>0</v>
      </c>
      <c r="H992" s="405" t="s">
        <v>39</v>
      </c>
      <c r="I992" s="449"/>
      <c r="L992" s="1"/>
    </row>
    <row r="993" spans="2:5" ht="12.75">
      <c r="B993" s="395"/>
      <c r="C993" s="395"/>
      <c r="E993" s="1"/>
    </row>
    <row r="994" spans="1:9" ht="15" customHeight="1" thickBot="1">
      <c r="A994" s="526" t="s">
        <v>27</v>
      </c>
      <c r="B994" s="526"/>
      <c r="C994" s="526"/>
      <c r="D994" s="526"/>
      <c r="E994" s="526"/>
      <c r="F994" s="526"/>
      <c r="G994" s="526"/>
      <c r="H994" s="526"/>
      <c r="I994" s="526"/>
    </row>
    <row r="995" spans="1:9" ht="35.25" customHeight="1" thickBot="1">
      <c r="A995" s="330"/>
      <c r="B995" s="507" t="s">
        <v>110</v>
      </c>
      <c r="C995" s="508"/>
      <c r="D995" s="508"/>
      <c r="E995" s="508"/>
      <c r="F995" s="508"/>
      <c r="G995" s="508"/>
      <c r="H995" s="508"/>
      <c r="I995" s="509"/>
    </row>
    <row r="996" spans="1:9" ht="15" customHeight="1" thickBot="1">
      <c r="A996" s="451">
        <v>8</v>
      </c>
      <c r="B996" s="452" t="s">
        <v>109</v>
      </c>
      <c r="C996" s="402">
        <f>D996+E996+F996+G996</f>
        <v>15.095</v>
      </c>
      <c r="D996" s="415">
        <v>0</v>
      </c>
      <c r="E996" s="426">
        <v>15.095</v>
      </c>
      <c r="F996" s="381">
        <f aca="true" t="shared" si="97" ref="F996:G998">F1007+F1019</f>
        <v>0</v>
      </c>
      <c r="G996" s="381">
        <f t="shared" si="97"/>
        <v>0</v>
      </c>
      <c r="H996" s="404" t="s">
        <v>15</v>
      </c>
      <c r="I996" s="454" t="s">
        <v>186</v>
      </c>
    </row>
    <row r="997" spans="1:9" ht="15.75" thickBot="1">
      <c r="A997" s="451"/>
      <c r="B997" s="452"/>
      <c r="C997" s="397">
        <f aca="true" t="shared" si="98" ref="C997:C1009">D997+E997+F997+G997</f>
        <v>15.595</v>
      </c>
      <c r="D997" s="374">
        <v>0</v>
      </c>
      <c r="E997" s="370">
        <v>15.595</v>
      </c>
      <c r="F997" s="308">
        <f t="shared" si="97"/>
        <v>0</v>
      </c>
      <c r="G997" s="308">
        <f t="shared" si="97"/>
        <v>0</v>
      </c>
      <c r="H997" s="309" t="s">
        <v>16</v>
      </c>
      <c r="I997" s="441"/>
    </row>
    <row r="998" spans="1:9" ht="15.75" thickBot="1">
      <c r="A998" s="451"/>
      <c r="B998" s="452"/>
      <c r="C998" s="403">
        <f t="shared" si="98"/>
        <v>15.595</v>
      </c>
      <c r="D998" s="374">
        <v>0</v>
      </c>
      <c r="E998" s="370">
        <v>15.595</v>
      </c>
      <c r="F998" s="308">
        <f t="shared" si="97"/>
        <v>0</v>
      </c>
      <c r="G998" s="308">
        <f t="shared" si="97"/>
        <v>0</v>
      </c>
      <c r="H998" s="309" t="s">
        <v>17</v>
      </c>
      <c r="I998" s="441"/>
    </row>
    <row r="999" spans="1:9" ht="15.75" thickBot="1">
      <c r="A999" s="451"/>
      <c r="B999" s="452"/>
      <c r="C999" s="396">
        <f t="shared" si="98"/>
        <v>15.595</v>
      </c>
      <c r="D999" s="374">
        <v>0</v>
      </c>
      <c r="E999" s="370">
        <v>15.595</v>
      </c>
      <c r="F999" s="308">
        <v>0</v>
      </c>
      <c r="G999" s="308">
        <v>0</v>
      </c>
      <c r="H999" s="309" t="s">
        <v>18</v>
      </c>
      <c r="I999" s="441"/>
    </row>
    <row r="1000" spans="1:9" ht="15.75" thickBot="1">
      <c r="A1000" s="451"/>
      <c r="B1000" s="452"/>
      <c r="C1000" s="396">
        <f t="shared" si="98"/>
        <v>15.595</v>
      </c>
      <c r="D1000" s="374">
        <v>0</v>
      </c>
      <c r="E1000" s="370">
        <v>15.595</v>
      </c>
      <c r="F1000" s="308">
        <v>0</v>
      </c>
      <c r="G1000" s="308">
        <v>0</v>
      </c>
      <c r="H1000" s="309" t="s">
        <v>32</v>
      </c>
      <c r="I1000" s="441"/>
    </row>
    <row r="1001" spans="1:9" ht="15.75" thickBot="1">
      <c r="A1001" s="451"/>
      <c r="B1001" s="452"/>
      <c r="C1001" s="397">
        <f t="shared" si="98"/>
        <v>15.595</v>
      </c>
      <c r="D1001" s="374">
        <v>0</v>
      </c>
      <c r="E1001" s="370">
        <v>15.595</v>
      </c>
      <c r="F1001" s="306">
        <v>0</v>
      </c>
      <c r="G1001" s="306">
        <v>0</v>
      </c>
      <c r="H1001" s="309" t="s">
        <v>33</v>
      </c>
      <c r="I1001" s="441"/>
    </row>
    <row r="1002" spans="1:9" ht="18" customHeight="1" thickBot="1">
      <c r="A1002" s="451"/>
      <c r="B1002" s="452"/>
      <c r="C1002" s="397">
        <f t="shared" si="98"/>
        <v>15.595</v>
      </c>
      <c r="D1002" s="374">
        <v>0</v>
      </c>
      <c r="E1002" s="370">
        <v>15.595</v>
      </c>
      <c r="F1002" s="306">
        <v>0</v>
      </c>
      <c r="G1002" s="306">
        <v>0</v>
      </c>
      <c r="H1002" s="309" t="s">
        <v>34</v>
      </c>
      <c r="I1002" s="441"/>
    </row>
    <row r="1003" spans="1:9" ht="18" customHeight="1" thickBot="1">
      <c r="A1003" s="451"/>
      <c r="B1003" s="452"/>
      <c r="C1003" s="402">
        <f t="shared" si="98"/>
        <v>15.595</v>
      </c>
      <c r="D1003" s="374">
        <v>0</v>
      </c>
      <c r="E1003" s="370">
        <v>15.595</v>
      </c>
      <c r="F1003" s="306">
        <v>0</v>
      </c>
      <c r="G1003" s="306">
        <v>0</v>
      </c>
      <c r="H1003" s="309" t="s">
        <v>35</v>
      </c>
      <c r="I1003" s="441"/>
    </row>
    <row r="1004" spans="1:9" ht="18" customHeight="1" thickBot="1">
      <c r="A1004" s="451"/>
      <c r="B1004" s="452"/>
      <c r="C1004" s="402">
        <f t="shared" si="98"/>
        <v>15.595</v>
      </c>
      <c r="D1004" s="374">
        <v>0</v>
      </c>
      <c r="E1004" s="370">
        <v>15.595</v>
      </c>
      <c r="F1004" s="306">
        <v>0</v>
      </c>
      <c r="G1004" s="306">
        <v>0</v>
      </c>
      <c r="H1004" s="309" t="s">
        <v>36</v>
      </c>
      <c r="I1004" s="441"/>
    </row>
    <row r="1005" spans="1:12" ht="18" customHeight="1" thickBot="1">
      <c r="A1005" s="451"/>
      <c r="B1005" s="452"/>
      <c r="C1005" s="399">
        <f t="shared" si="98"/>
        <v>15.595</v>
      </c>
      <c r="D1005" s="306">
        <v>0</v>
      </c>
      <c r="E1005" s="370">
        <v>15.595</v>
      </c>
      <c r="F1005" s="306">
        <v>0</v>
      </c>
      <c r="G1005" s="306">
        <v>0</v>
      </c>
      <c r="H1005" s="309" t="s">
        <v>37</v>
      </c>
      <c r="I1005" s="441"/>
      <c r="L1005" s="1"/>
    </row>
    <row r="1006" spans="1:12" ht="18" customHeight="1" thickBot="1">
      <c r="A1006" s="451"/>
      <c r="B1006" s="452"/>
      <c r="C1006" s="400">
        <f t="shared" si="98"/>
        <v>15.595</v>
      </c>
      <c r="D1006" s="306">
        <v>0</v>
      </c>
      <c r="E1006" s="370">
        <v>15.595</v>
      </c>
      <c r="F1006" s="306">
        <v>0</v>
      </c>
      <c r="G1006" s="306">
        <v>0</v>
      </c>
      <c r="H1006" s="309" t="s">
        <v>38</v>
      </c>
      <c r="I1006" s="441"/>
      <c r="L1006" s="1"/>
    </row>
    <row r="1007" spans="1:12" ht="18" customHeight="1" thickBot="1">
      <c r="A1007" s="451"/>
      <c r="B1007" s="452"/>
      <c r="C1007" s="400">
        <f t="shared" si="98"/>
        <v>15.595</v>
      </c>
      <c r="D1007" s="306">
        <v>0</v>
      </c>
      <c r="E1007" s="370">
        <v>15.595</v>
      </c>
      <c r="F1007" s="306">
        <v>0</v>
      </c>
      <c r="G1007" s="306">
        <v>0</v>
      </c>
      <c r="H1007" s="309" t="s">
        <v>37</v>
      </c>
      <c r="I1007" s="441"/>
      <c r="L1007" s="1"/>
    </row>
    <row r="1008" spans="1:12" ht="18" customHeight="1" thickBot="1">
      <c r="A1008" s="451"/>
      <c r="B1008" s="452"/>
      <c r="C1008" s="400">
        <f t="shared" si="98"/>
        <v>15.595</v>
      </c>
      <c r="D1008" s="306">
        <v>0</v>
      </c>
      <c r="E1008" s="370">
        <v>15.595</v>
      </c>
      <c r="F1008" s="306">
        <v>0</v>
      </c>
      <c r="G1008" s="306">
        <v>0</v>
      </c>
      <c r="H1008" s="309" t="s">
        <v>38</v>
      </c>
      <c r="I1008" s="441"/>
      <c r="L1008" s="1"/>
    </row>
    <row r="1009" spans="1:9" ht="18" customHeight="1" thickBot="1">
      <c r="A1009" s="451"/>
      <c r="B1009" s="453"/>
      <c r="C1009" s="401">
        <f t="shared" si="98"/>
        <v>15.595</v>
      </c>
      <c r="D1009" s="374">
        <v>0</v>
      </c>
      <c r="E1009" s="370">
        <v>15.595</v>
      </c>
      <c r="F1009" s="306">
        <v>0</v>
      </c>
      <c r="G1009" s="306">
        <v>0</v>
      </c>
      <c r="H1009" s="309" t="s">
        <v>39</v>
      </c>
      <c r="I1009" s="441"/>
    </row>
    <row r="1010" spans="1:9" ht="15" customHeight="1" thickBot="1">
      <c r="A1010" s="439" t="s">
        <v>182</v>
      </c>
      <c r="B1010" s="440" t="s">
        <v>111</v>
      </c>
      <c r="C1010" s="396">
        <f>D1010+E1010+F1010+G1010</f>
        <v>15.095</v>
      </c>
      <c r="D1010" s="374">
        <v>0</v>
      </c>
      <c r="E1010" s="370">
        <v>15.095</v>
      </c>
      <c r="F1010" s="306">
        <v>0</v>
      </c>
      <c r="G1010" s="306">
        <v>0</v>
      </c>
      <c r="H1010" s="309" t="s">
        <v>15</v>
      </c>
      <c r="I1010" s="441"/>
    </row>
    <row r="1011" spans="1:9" ht="15.75" thickBot="1">
      <c r="A1011" s="439"/>
      <c r="B1011" s="441"/>
      <c r="C1011" s="396">
        <f aca="true" t="shared" si="99" ref="C1011:C1021">D1011+E1011+F1011+G1011</f>
        <v>15.595</v>
      </c>
      <c r="D1011" s="374">
        <v>0</v>
      </c>
      <c r="E1011" s="370">
        <v>15.595</v>
      </c>
      <c r="F1011" s="306">
        <v>0</v>
      </c>
      <c r="G1011" s="306">
        <v>0</v>
      </c>
      <c r="H1011" s="309" t="s">
        <v>16</v>
      </c>
      <c r="I1011" s="441"/>
    </row>
    <row r="1012" spans="1:9" ht="15.75" thickBot="1">
      <c r="A1012" s="439"/>
      <c r="B1012" s="441"/>
      <c r="C1012" s="397">
        <f t="shared" si="99"/>
        <v>15.595</v>
      </c>
      <c r="D1012" s="374">
        <v>0</v>
      </c>
      <c r="E1012" s="370">
        <v>15.595</v>
      </c>
      <c r="F1012" s="306">
        <v>0</v>
      </c>
      <c r="G1012" s="306">
        <v>0</v>
      </c>
      <c r="H1012" s="309" t="s">
        <v>17</v>
      </c>
      <c r="I1012" s="441"/>
    </row>
    <row r="1013" spans="1:9" ht="15.75" thickBot="1">
      <c r="A1013" s="439"/>
      <c r="B1013" s="441"/>
      <c r="C1013" s="398">
        <f t="shared" si="99"/>
        <v>15.595</v>
      </c>
      <c r="D1013" s="374">
        <v>0</v>
      </c>
      <c r="E1013" s="370">
        <v>15.595</v>
      </c>
      <c r="F1013" s="306">
        <v>0</v>
      </c>
      <c r="G1013" s="306">
        <v>0</v>
      </c>
      <c r="H1013" s="309" t="s">
        <v>18</v>
      </c>
      <c r="I1013" s="441"/>
    </row>
    <row r="1014" spans="1:9" ht="15.75" thickBot="1">
      <c r="A1014" s="439"/>
      <c r="B1014" s="441"/>
      <c r="C1014" s="397">
        <f t="shared" si="99"/>
        <v>15.595</v>
      </c>
      <c r="D1014" s="374">
        <v>0</v>
      </c>
      <c r="E1014" s="370">
        <v>15.595</v>
      </c>
      <c r="F1014" s="306">
        <v>0</v>
      </c>
      <c r="G1014" s="306">
        <v>0</v>
      </c>
      <c r="H1014" s="309" t="s">
        <v>32</v>
      </c>
      <c r="I1014" s="441"/>
    </row>
    <row r="1015" spans="1:9" ht="15.75" thickBot="1">
      <c r="A1015" s="439"/>
      <c r="B1015" s="441"/>
      <c r="C1015" s="397">
        <f t="shared" si="99"/>
        <v>15.595</v>
      </c>
      <c r="D1015" s="374">
        <v>0</v>
      </c>
      <c r="E1015" s="370">
        <v>15.595</v>
      </c>
      <c r="F1015" s="306">
        <v>0</v>
      </c>
      <c r="G1015" s="306">
        <v>0</v>
      </c>
      <c r="H1015" s="309" t="s">
        <v>33</v>
      </c>
      <c r="I1015" s="441"/>
    </row>
    <row r="1016" spans="1:9" ht="18" customHeight="1" thickBot="1">
      <c r="A1016" s="439"/>
      <c r="B1016" s="441"/>
      <c r="C1016" s="398">
        <f t="shared" si="99"/>
        <v>15.595</v>
      </c>
      <c r="D1016" s="374">
        <v>0</v>
      </c>
      <c r="E1016" s="370">
        <v>15.595</v>
      </c>
      <c r="F1016" s="306">
        <v>0</v>
      </c>
      <c r="G1016" s="306">
        <v>0</v>
      </c>
      <c r="H1016" s="309" t="s">
        <v>34</v>
      </c>
      <c r="I1016" s="441"/>
    </row>
    <row r="1017" spans="1:9" ht="18" customHeight="1" thickBot="1">
      <c r="A1017" s="439"/>
      <c r="B1017" s="441"/>
      <c r="C1017" s="397">
        <f t="shared" si="99"/>
        <v>15.595</v>
      </c>
      <c r="D1017" s="374">
        <v>0</v>
      </c>
      <c r="E1017" s="370">
        <v>15.595</v>
      </c>
      <c r="F1017" s="306">
        <v>0</v>
      </c>
      <c r="G1017" s="306">
        <v>0</v>
      </c>
      <c r="H1017" s="309" t="s">
        <v>35</v>
      </c>
      <c r="I1017" s="441"/>
    </row>
    <row r="1018" spans="1:10" ht="18" customHeight="1" thickBot="1">
      <c r="A1018" s="439"/>
      <c r="B1018" s="441"/>
      <c r="C1018" s="397">
        <f t="shared" si="99"/>
        <v>15.595</v>
      </c>
      <c r="D1018" s="374">
        <v>0</v>
      </c>
      <c r="E1018" s="370">
        <v>15.595</v>
      </c>
      <c r="F1018" s="306">
        <v>0</v>
      </c>
      <c r="G1018" s="306">
        <v>0</v>
      </c>
      <c r="H1018" s="309" t="s">
        <v>36</v>
      </c>
      <c r="I1018" s="441"/>
      <c r="J1018" s="1"/>
    </row>
    <row r="1019" spans="1:12" ht="18" customHeight="1" thickBot="1">
      <c r="A1019" s="439"/>
      <c r="B1019" s="441"/>
      <c r="C1019" s="398">
        <f t="shared" si="99"/>
        <v>15.595</v>
      </c>
      <c r="D1019" s="374">
        <v>0</v>
      </c>
      <c r="E1019" s="370">
        <v>15.595</v>
      </c>
      <c r="F1019" s="306">
        <v>0</v>
      </c>
      <c r="G1019" s="306">
        <v>0</v>
      </c>
      <c r="H1019" s="309" t="s">
        <v>37</v>
      </c>
      <c r="I1019" s="441"/>
      <c r="L1019" s="1"/>
    </row>
    <row r="1020" spans="1:12" ht="18" customHeight="1" thickBot="1">
      <c r="A1020" s="439"/>
      <c r="B1020" s="441"/>
      <c r="C1020" s="396">
        <f t="shared" si="99"/>
        <v>15.595</v>
      </c>
      <c r="D1020" s="374">
        <v>0</v>
      </c>
      <c r="E1020" s="370">
        <v>15.595</v>
      </c>
      <c r="F1020" s="306">
        <v>0</v>
      </c>
      <c r="G1020" s="306">
        <v>0</v>
      </c>
      <c r="H1020" s="309" t="s">
        <v>38</v>
      </c>
      <c r="I1020" s="441"/>
      <c r="L1020" s="1"/>
    </row>
    <row r="1021" spans="1:12" ht="18" customHeight="1" thickBot="1">
      <c r="A1021" s="439"/>
      <c r="B1021" s="442"/>
      <c r="C1021" s="396">
        <f t="shared" si="99"/>
        <v>15.595</v>
      </c>
      <c r="D1021" s="374">
        <v>0</v>
      </c>
      <c r="E1021" s="370">
        <v>15.595</v>
      </c>
      <c r="F1021" s="306">
        <v>0</v>
      </c>
      <c r="G1021" s="306">
        <v>0</v>
      </c>
      <c r="H1021" s="309" t="s">
        <v>39</v>
      </c>
      <c r="I1021" s="442"/>
      <c r="L1021" s="1"/>
    </row>
    <row r="1022" spans="2:3" ht="12.75">
      <c r="B1022" s="395"/>
      <c r="C1022" s="395"/>
    </row>
  </sheetData>
  <sheetProtection/>
  <mergeCells count="241">
    <mergeCell ref="A969:A980"/>
    <mergeCell ref="B969:B980"/>
    <mergeCell ref="A981:A992"/>
    <mergeCell ref="B981:B992"/>
    <mergeCell ref="I969:I992"/>
    <mergeCell ref="A810:A821"/>
    <mergeCell ref="B810:B821"/>
    <mergeCell ref="I810:I821"/>
    <mergeCell ref="A822:A833"/>
    <mergeCell ref="B822:B833"/>
    <mergeCell ref="I822:I833"/>
    <mergeCell ref="A786:A797"/>
    <mergeCell ref="B786:B797"/>
    <mergeCell ref="I786:I797"/>
    <mergeCell ref="A798:A809"/>
    <mergeCell ref="B798:B809"/>
    <mergeCell ref="I798:I809"/>
    <mergeCell ref="A724:A737"/>
    <mergeCell ref="B724:B737"/>
    <mergeCell ref="A738:A749"/>
    <mergeCell ref="B738:B749"/>
    <mergeCell ref="I724:I737"/>
    <mergeCell ref="I738:I749"/>
    <mergeCell ref="A1010:A1021"/>
    <mergeCell ref="A672:A683"/>
    <mergeCell ref="B672:B683"/>
    <mergeCell ref="I672:I683"/>
    <mergeCell ref="A684:A695"/>
    <mergeCell ref="B684:B695"/>
    <mergeCell ref="I684:I695"/>
    <mergeCell ref="I697:I722"/>
    <mergeCell ref="A711:A722"/>
    <mergeCell ref="B711:B722"/>
    <mergeCell ref="I648:I659"/>
    <mergeCell ref="A660:A671"/>
    <mergeCell ref="B660:B671"/>
    <mergeCell ref="I660:I671"/>
    <mergeCell ref="A996:A1009"/>
    <mergeCell ref="A648:A659"/>
    <mergeCell ref="B696:I696"/>
    <mergeCell ref="A697:A710"/>
    <mergeCell ref="B697:B710"/>
    <mergeCell ref="B723:I723"/>
    <mergeCell ref="B341:B352"/>
    <mergeCell ref="A341:A352"/>
    <mergeCell ref="A587:A598"/>
    <mergeCell ref="B587:B598"/>
    <mergeCell ref="I587:I598"/>
    <mergeCell ref="A501:A512"/>
    <mergeCell ref="B586:I586"/>
    <mergeCell ref="A513:A524"/>
    <mergeCell ref="B513:B524"/>
    <mergeCell ref="A487:A500"/>
    <mergeCell ref="A263:A272"/>
    <mergeCell ref="B263:B272"/>
    <mergeCell ref="A353:A364"/>
    <mergeCell ref="I353:I376"/>
    <mergeCell ref="A273:A282"/>
    <mergeCell ref="B283:B294"/>
    <mergeCell ref="I305:I328"/>
    <mergeCell ref="B329:B340"/>
    <mergeCell ref="A329:A340"/>
    <mergeCell ref="I329:I352"/>
    <mergeCell ref="B273:B282"/>
    <mergeCell ref="I195:I204"/>
    <mergeCell ref="I161:I194"/>
    <mergeCell ref="B173:B184"/>
    <mergeCell ref="A205:A214"/>
    <mergeCell ref="B205:B214"/>
    <mergeCell ref="I205:I214"/>
    <mergeCell ref="I215:I240"/>
    <mergeCell ref="B215:B226"/>
    <mergeCell ref="B253:B262"/>
    <mergeCell ref="A185:A194"/>
    <mergeCell ref="A195:A204"/>
    <mergeCell ref="B195:B204"/>
    <mergeCell ref="A215:A226"/>
    <mergeCell ref="A295:A304"/>
    <mergeCell ref="B295:B304"/>
    <mergeCell ref="A227:A240"/>
    <mergeCell ref="A241:A252"/>
    <mergeCell ref="B227:B240"/>
    <mergeCell ref="A253:A262"/>
    <mergeCell ref="B562:B573"/>
    <mergeCell ref="A562:A573"/>
    <mergeCell ref="B474:B485"/>
    <mergeCell ref="A365:A376"/>
    <mergeCell ref="B414:B425"/>
    <mergeCell ref="B450:B461"/>
    <mergeCell ref="A450:A461"/>
    <mergeCell ref="A462:A473"/>
    <mergeCell ref="B426:B437"/>
    <mergeCell ref="A426:A437"/>
    <mergeCell ref="A574:A585"/>
    <mergeCell ref="A994:I994"/>
    <mergeCell ref="B611:I611"/>
    <mergeCell ref="A612:A623"/>
    <mergeCell ref="B612:B623"/>
    <mergeCell ref="I612:I623"/>
    <mergeCell ref="A599:A610"/>
    <mergeCell ref="B599:B610"/>
    <mergeCell ref="I599:I610"/>
    <mergeCell ref="B648:B659"/>
    <mergeCell ref="D13:F13"/>
    <mergeCell ref="B112:B123"/>
    <mergeCell ref="B124:B135"/>
    <mergeCell ref="A173:A184"/>
    <mergeCell ref="A149:A160"/>
    <mergeCell ref="B148:I148"/>
    <mergeCell ref="B136:B147"/>
    <mergeCell ref="A136:A147"/>
    <mergeCell ref="A76:A87"/>
    <mergeCell ref="C13:C14"/>
    <mergeCell ref="A7:I7"/>
    <mergeCell ref="A8:I8"/>
    <mergeCell ref="A9:I9"/>
    <mergeCell ref="A10:I10"/>
    <mergeCell ref="G13:G14"/>
    <mergeCell ref="I12:I14"/>
    <mergeCell ref="A11:I11"/>
    <mergeCell ref="A12:A14"/>
    <mergeCell ref="C12:H12"/>
    <mergeCell ref="B12:B14"/>
    <mergeCell ref="A161:A172"/>
    <mergeCell ref="I16:I27"/>
    <mergeCell ref="I28:I63"/>
    <mergeCell ref="B16:B27"/>
    <mergeCell ref="B28:B39"/>
    <mergeCell ref="A28:A39"/>
    <mergeCell ref="A16:A27"/>
    <mergeCell ref="B76:B87"/>
    <mergeCell ref="A40:A51"/>
    <mergeCell ref="B40:B51"/>
    <mergeCell ref="H13:H14"/>
    <mergeCell ref="A317:A328"/>
    <mergeCell ref="B305:B316"/>
    <mergeCell ref="A474:A485"/>
    <mergeCell ref="A390:A401"/>
    <mergeCell ref="A305:A316"/>
    <mergeCell ref="B438:B449"/>
    <mergeCell ref="A438:A449"/>
    <mergeCell ref="B365:B376"/>
    <mergeCell ref="B462:B473"/>
    <mergeCell ref="B549:I549"/>
    <mergeCell ref="I462:I485"/>
    <mergeCell ref="B317:B328"/>
    <mergeCell ref="I996:I1021"/>
    <mergeCell ref="B550:B561"/>
    <mergeCell ref="B1010:B1021"/>
    <mergeCell ref="B996:B1009"/>
    <mergeCell ref="B995:I995"/>
    <mergeCell ref="I501:I524"/>
    <mergeCell ref="B574:B585"/>
    <mergeCell ref="B353:B364"/>
    <mergeCell ref="I550:I585"/>
    <mergeCell ref="A537:A548"/>
    <mergeCell ref="A624:A635"/>
    <mergeCell ref="B624:B635"/>
    <mergeCell ref="B161:B172"/>
    <mergeCell ref="I378:I389"/>
    <mergeCell ref="A525:A536"/>
    <mergeCell ref="B525:B536"/>
    <mergeCell ref="I525:I548"/>
    <mergeCell ref="B537:B548"/>
    <mergeCell ref="I624:I635"/>
    <mergeCell ref="A636:A647"/>
    <mergeCell ref="B636:B647"/>
    <mergeCell ref="B52:B63"/>
    <mergeCell ref="A52:A63"/>
    <mergeCell ref="A64:A75"/>
    <mergeCell ref="A283:A294"/>
    <mergeCell ref="B64:B75"/>
    <mergeCell ref="I636:I647"/>
    <mergeCell ref="I283:I304"/>
    <mergeCell ref="A414:A425"/>
    <mergeCell ref="A378:A389"/>
    <mergeCell ref="B377:I377"/>
    <mergeCell ref="B88:B99"/>
    <mergeCell ref="A88:A99"/>
    <mergeCell ref="A124:A135"/>
    <mergeCell ref="B185:B194"/>
    <mergeCell ref="B149:B160"/>
    <mergeCell ref="B241:B252"/>
    <mergeCell ref="A550:A561"/>
    <mergeCell ref="A402:A413"/>
    <mergeCell ref="B15:I15"/>
    <mergeCell ref="I64:I87"/>
    <mergeCell ref="I88:I123"/>
    <mergeCell ref="I124:I147"/>
    <mergeCell ref="B100:B111"/>
    <mergeCell ref="A100:A111"/>
    <mergeCell ref="A112:A123"/>
    <mergeCell ref="I149:I160"/>
    <mergeCell ref="I762:I773"/>
    <mergeCell ref="B486:I486"/>
    <mergeCell ref="B487:B500"/>
    <mergeCell ref="I487:I500"/>
    <mergeCell ref="B501:B512"/>
    <mergeCell ref="B378:B389"/>
    <mergeCell ref="I390:I437"/>
    <mergeCell ref="I438:I461"/>
    <mergeCell ref="B402:B413"/>
    <mergeCell ref="B390:B401"/>
    <mergeCell ref="I849:I872"/>
    <mergeCell ref="I241:I282"/>
    <mergeCell ref="A774:A785"/>
    <mergeCell ref="B774:B785"/>
    <mergeCell ref="I774:I785"/>
    <mergeCell ref="A750:A761"/>
    <mergeCell ref="B750:B761"/>
    <mergeCell ref="I750:I761"/>
    <mergeCell ref="A762:A773"/>
    <mergeCell ref="B762:B773"/>
    <mergeCell ref="A861:A872"/>
    <mergeCell ref="B861:B872"/>
    <mergeCell ref="A873:A884"/>
    <mergeCell ref="B873:B884"/>
    <mergeCell ref="B834:I834"/>
    <mergeCell ref="A835:A848"/>
    <mergeCell ref="B835:B848"/>
    <mergeCell ref="I835:I848"/>
    <mergeCell ref="A849:A860"/>
    <mergeCell ref="B849:B860"/>
    <mergeCell ref="I873:I896"/>
    <mergeCell ref="A897:A908"/>
    <mergeCell ref="B897:B908"/>
    <mergeCell ref="A909:A920"/>
    <mergeCell ref="B909:B920"/>
    <mergeCell ref="I897:I920"/>
    <mergeCell ref="A885:A896"/>
    <mergeCell ref="B885:B896"/>
    <mergeCell ref="A957:A968"/>
    <mergeCell ref="B957:B968"/>
    <mergeCell ref="I945:I968"/>
    <mergeCell ref="A921:A932"/>
    <mergeCell ref="B921:B932"/>
    <mergeCell ref="A933:A944"/>
    <mergeCell ref="B933:B944"/>
    <mergeCell ref="I921:I944"/>
    <mergeCell ref="A945:A956"/>
    <mergeCell ref="B945:B956"/>
  </mergeCells>
  <printOptions gridLines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83" t="s">
        <v>43</v>
      </c>
      <c r="C1" s="83"/>
      <c r="D1" s="87"/>
      <c r="E1" s="87"/>
      <c r="F1" s="87"/>
    </row>
    <row r="2" spans="2:6" ht="12.75">
      <c r="B2" s="83" t="s">
        <v>44</v>
      </c>
      <c r="C2" s="83"/>
      <c r="D2" s="87"/>
      <c r="E2" s="87"/>
      <c r="F2" s="87"/>
    </row>
    <row r="3" spans="2:6" ht="12.75">
      <c r="B3" s="84"/>
      <c r="C3" s="84"/>
      <c r="D3" s="88"/>
      <c r="E3" s="88"/>
      <c r="F3" s="88"/>
    </row>
    <row r="4" spans="2:6" ht="38.25">
      <c r="B4" s="84" t="s">
        <v>45</v>
      </c>
      <c r="C4" s="84"/>
      <c r="D4" s="88"/>
      <c r="E4" s="88"/>
      <c r="F4" s="88"/>
    </row>
    <row r="5" spans="2:6" ht="12.75">
      <c r="B5" s="84"/>
      <c r="C5" s="84"/>
      <c r="D5" s="88"/>
      <c r="E5" s="88"/>
      <c r="F5" s="88"/>
    </row>
    <row r="6" spans="2:6" ht="25.5">
      <c r="B6" s="83" t="s">
        <v>46</v>
      </c>
      <c r="C6" s="83"/>
      <c r="D6" s="87"/>
      <c r="E6" s="87" t="s">
        <v>47</v>
      </c>
      <c r="F6" s="87" t="s">
        <v>48</v>
      </c>
    </row>
    <row r="7" spans="2:6" ht="13.5" thickBot="1">
      <c r="B7" s="84"/>
      <c r="C7" s="84"/>
      <c r="D7" s="88"/>
      <c r="E7" s="88"/>
      <c r="F7" s="88"/>
    </row>
    <row r="8" spans="2:6" ht="39" thickBot="1">
      <c r="B8" s="85" t="s">
        <v>49</v>
      </c>
      <c r="C8" s="86"/>
      <c r="D8" s="89"/>
      <c r="E8" s="89">
        <v>79</v>
      </c>
      <c r="F8" s="90" t="s">
        <v>50</v>
      </c>
    </row>
    <row r="9" spans="2:6" ht="12.75">
      <c r="B9" s="84"/>
      <c r="C9" s="84"/>
      <c r="D9" s="88"/>
      <c r="E9" s="88"/>
      <c r="F9" s="88"/>
    </row>
    <row r="10" spans="2:6" ht="12.75">
      <c r="B10" s="84"/>
      <c r="C10" s="84"/>
      <c r="D10" s="88"/>
      <c r="E10" s="88"/>
      <c r="F10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Сергеевна Федотова</cp:lastModifiedBy>
  <cp:lastPrinted>2018-12-12T08:20:37Z</cp:lastPrinted>
  <dcterms:created xsi:type="dcterms:W3CDTF">1996-10-08T23:32:33Z</dcterms:created>
  <dcterms:modified xsi:type="dcterms:W3CDTF">2018-12-12T08:20:49Z</dcterms:modified>
  <cp:category/>
  <cp:version/>
  <cp:contentType/>
  <cp:contentStatus/>
</cp:coreProperties>
</file>